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enutzer\kgtterd\Ablage Erdbrügge\JA-Vorsitz\"/>
    </mc:Choice>
  </mc:AlternateContent>
  <xr:revisionPtr revIDLastSave="0" documentId="13_ncr:1_{993F48FC-EE8E-4B76-A174-3280C941F53B}" xr6:coauthVersionLast="36" xr6:coauthVersionMax="36" xr10:uidLastSave="{00000000-0000-0000-0000-000000000000}"/>
  <bookViews>
    <workbookView xWindow="0" yWindow="0" windowWidth="28800" windowHeight="12225" activeTab="1" xr2:uid="{89EC2EC8-13A3-46C7-9ECC-A42912D521AE}"/>
  </bookViews>
  <sheets>
    <sheet name="mA - BZL Rang" sheetId="5" r:id="rId1"/>
    <sheet name="mB - BZL Rang" sheetId="2" r:id="rId2"/>
    <sheet name="mC - BZL Rang" sheetId="6" r:id="rId3"/>
    <sheet name="wA - BZL Rang" sheetId="4" r:id="rId4"/>
    <sheet name="wB - BZL Rang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30" i="5" l="1"/>
  <c r="J29" i="5"/>
  <c r="J27" i="5"/>
  <c r="J26" i="5"/>
  <c r="J25" i="5"/>
  <c r="J24" i="5"/>
  <c r="J23" i="5"/>
  <c r="J22" i="5"/>
  <c r="J26" i="2"/>
  <c r="J27" i="2" s="1"/>
  <c r="J28" i="2" s="1"/>
  <c r="J29" i="2" s="1"/>
  <c r="J30" i="2" s="1"/>
  <c r="J31" i="2" s="1"/>
  <c r="J32" i="2" s="1"/>
  <c r="J33" i="2" s="1"/>
  <c r="F28" i="6"/>
  <c r="F29" i="6"/>
  <c r="F30" i="6" s="1"/>
  <c r="F31" i="6" s="1"/>
  <c r="F32" i="6" s="1"/>
  <c r="F33" i="6" s="1"/>
  <c r="F34" i="6" s="1"/>
  <c r="F26" i="4"/>
  <c r="F25" i="4"/>
  <c r="F24" i="4"/>
  <c r="F23" i="4"/>
  <c r="F22" i="4"/>
  <c r="F21" i="4"/>
  <c r="J28" i="5" l="1"/>
  <c r="F23" i="7"/>
  <c r="F24" i="7" s="1"/>
  <c r="F25" i="7" s="1"/>
  <c r="F26" i="7" s="1"/>
  <c r="F27" i="7" s="1"/>
  <c r="F28" i="7" s="1"/>
  <c r="F35" i="6"/>
  <c r="F36" i="6" s="1"/>
</calcChain>
</file>

<file path=xl/sharedStrings.xml><?xml version="1.0" encoding="utf-8"?>
<sst xmlns="http://schemas.openxmlformats.org/spreadsheetml/2006/main" count="272" uniqueCount="79">
  <si>
    <t>HV-Bewerber</t>
  </si>
  <si>
    <t xml:space="preserve">Bezirksliga </t>
  </si>
  <si>
    <t>TSG Harsewinkel 1</t>
  </si>
  <si>
    <t>4 Meldungen an HV</t>
  </si>
  <si>
    <t>automatisch in die BZL</t>
  </si>
  <si>
    <t>3er Turnier</t>
  </si>
  <si>
    <t>Min Spielzeit*</t>
  </si>
  <si>
    <t>Min Pause</t>
  </si>
  <si>
    <t>Start</t>
  </si>
  <si>
    <t>:</t>
  </si>
  <si>
    <t>Pause 5 Min</t>
  </si>
  <si>
    <t>Ende</t>
  </si>
  <si>
    <t>* = 2 x 15 Min. mit fliegendem Wechsel</t>
  </si>
  <si>
    <t>mB - Ranking Turnier für BLZ</t>
  </si>
  <si>
    <t xml:space="preserve">JSG Steinhagen-Brockhagen 1 </t>
  </si>
  <si>
    <t xml:space="preserve">HSG Werther-Borgholzhausen 1 </t>
  </si>
  <si>
    <t xml:space="preserve">JSG Hesselteich-Loxten 1 </t>
  </si>
  <si>
    <t xml:space="preserve">TG Hörste 1 </t>
  </si>
  <si>
    <t>4er Turnier</t>
  </si>
  <si>
    <t>Min Spielzeit</t>
  </si>
  <si>
    <t>wA - Ranking Turnier für BLZ</t>
  </si>
  <si>
    <t>3 Meldungen an HV</t>
  </si>
  <si>
    <t>wA - BZL Ranking</t>
  </si>
  <si>
    <t>Wiedenbrücker TV 1</t>
  </si>
  <si>
    <t>nach Abschluss BZL-Ranking</t>
  </si>
  <si>
    <t>1. Platz</t>
  </si>
  <si>
    <t>2. Platz</t>
  </si>
  <si>
    <t>3. Platz</t>
  </si>
  <si>
    <t>4. Platz</t>
  </si>
  <si>
    <t xml:space="preserve"> = Ausrichter</t>
  </si>
  <si>
    <t>3 Rückkehrer aus Kreis-Quali</t>
  </si>
  <si>
    <t>Rückkehrer aus Kreis-Quali</t>
  </si>
  <si>
    <t>Rückkehrer aus HV-Quali kommen</t>
  </si>
  <si>
    <t>2 Rückkehrer aus Kreis-Quali</t>
  </si>
  <si>
    <t>Rückkehrer aus Kreisquali</t>
  </si>
  <si>
    <t>gemeldet für Bezirksliga</t>
  </si>
  <si>
    <t>Rang ausspielen</t>
  </si>
  <si>
    <t>TV Verl 1</t>
  </si>
  <si>
    <t>SG Neuenkirchen-Varensell 1</t>
  </si>
  <si>
    <t>TV Jahn Oelde 1</t>
  </si>
  <si>
    <t>Rückkehrer aus Kreis-Vorquali</t>
  </si>
  <si>
    <t>Halle ???</t>
  </si>
  <si>
    <t>mA - Ranking Turnier für BLZ</t>
  </si>
  <si>
    <t xml:space="preserve"> = Ausrichter 1</t>
  </si>
  <si>
    <t xml:space="preserve"> = Ausrichter 2</t>
  </si>
  <si>
    <t>SV Spexard 1950 1</t>
  </si>
  <si>
    <t>SC DJK Lippstadt 1</t>
  </si>
  <si>
    <t>HSG Rietberg-Mastholte 1</t>
  </si>
  <si>
    <t>Union 92 Halle 1</t>
  </si>
  <si>
    <t>mC - Ranking Turnier für BLZ</t>
  </si>
  <si>
    <t>JSG Steinhagen-Brockhagen 1</t>
  </si>
  <si>
    <t>mC - BZL Ranking</t>
  </si>
  <si>
    <t>TG Hörste 1</t>
  </si>
  <si>
    <t>TV Verl 1 (JBLH-Q)</t>
  </si>
  <si>
    <t>wB - Ranking Turnier für BLZ</t>
  </si>
  <si>
    <t>1 Rückkehrer aus Kreis-Quali</t>
  </si>
  <si>
    <t>wB - BZL Ranking</t>
  </si>
  <si>
    <t>SA/SO 03./04.06.2023</t>
  </si>
  <si>
    <t>SA/SO 17./18.06.2023</t>
  </si>
  <si>
    <t>Al Take, Alaa / WBA ab 01.10.17 verspätet erst am 11.10.17 + ab 01.04.18 erst am 03.04.18 + ab 01.10.18 erst am 26.09.18 + ab 01.04.19 erst am 28.03.19 + ab 01.10.19 erst am 02.10.19 + ab 01.04.20 erst am 31.03.20 + ab 01.10.20 erst am 30.10.20 + ab 01.10.21 erst am 01.10.21 gestellt! // AT gültig bis 14.03.23 /// will nach Krefeld ziehen lt Bewährungshelferin</t>
  </si>
  <si>
    <t>2x 4er Turnier an 2 Wochenenden</t>
  </si>
  <si>
    <t>mB - BZL Ranking Rd. 1 Turnier 1</t>
  </si>
  <si>
    <t>mB - BZL Ranking Rd. 1 Turnier 2</t>
  </si>
  <si>
    <t>NN</t>
  </si>
  <si>
    <t>mB - BZL Ranking Rd. 2</t>
  </si>
  <si>
    <t>1. Platz Rd. 1-1</t>
  </si>
  <si>
    <t>2. Platz Rd. 1-1</t>
  </si>
  <si>
    <t>1. Platz Rd. 1-2</t>
  </si>
  <si>
    <t>2. Platz Rd. 1-2</t>
  </si>
  <si>
    <t>mA - BZL Ranking Rd. 1 Turnier 1</t>
  </si>
  <si>
    <t>mA - BZL Ranking Rd. 1 Turnier 2</t>
  </si>
  <si>
    <t>mA - BZL Ranking Rd. 2</t>
  </si>
  <si>
    <t>SV Herzebrock 1</t>
  </si>
  <si>
    <t>JSG Hesselteich-Loxten 1</t>
  </si>
  <si>
    <t>Halle 433</t>
  </si>
  <si>
    <t>Halle 412</t>
  </si>
  <si>
    <t>Halle 464</t>
  </si>
  <si>
    <t>Halle 429</t>
  </si>
  <si>
    <t>Halle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</si>
</sst>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59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2" fillId="6" borderId="2" xfId="0" applyFont="1" applyFill="1" applyBorder="1"/>
    <xf numFmtId="0" fontId="2" fillId="0" borderId="0" xfId="0" applyFont="1" applyAlignment="1">
      <alignment horizontal="left"/>
    </xf>
    <xf numFmtId="20" fontId="2" fillId="6" borderId="2" xfId="0" applyNumberFormat="1" applyFont="1" applyFill="1" applyBorder="1"/>
    <xf numFmtId="0" fontId="3" fillId="0" borderId="0" xfId="0" applyFont="1"/>
    <xf numFmtId="0" fontId="1" fillId="0" borderId="0" xfId="0" applyFont="1"/>
    <xf numFmtId="0" fontId="4" fillId="0" borderId="0" xfId="0" applyFont="1" applyAlignment="1"/>
    <xf numFmtId="0" fontId="5" fillId="2" borderId="1" xfId="0" applyFont="1" applyFill="1" applyBorder="1" applyAlignment="1"/>
    <xf numFmtId="0" fontId="4" fillId="0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0" fontId="4" fillId="3" borderId="0" xfId="0" applyFont="1" applyFill="1" applyAlignment="1"/>
    <xf numFmtId="0" fontId="4" fillId="4" borderId="0" xfId="0" applyFont="1" applyFill="1" applyAlignment="1"/>
    <xf numFmtId="0" fontId="4" fillId="7" borderId="0" xfId="0" applyFont="1" applyFill="1" applyAlignment="1"/>
    <xf numFmtId="0" fontId="1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0" applyNumberFormat="1" applyFont="1" applyBorder="1"/>
    <xf numFmtId="0" fontId="10" fillId="0" borderId="0" xfId="0" applyFont="1" applyFill="1" applyBorder="1"/>
    <xf numFmtId="0" fontId="3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7" fillId="0" borderId="0" xfId="0" applyFont="1"/>
    <xf numFmtId="0" fontId="11" fillId="0" borderId="0" xfId="0" applyFont="1" applyBorder="1"/>
    <xf numFmtId="0" fontId="2" fillId="0" borderId="0" xfId="0" applyFont="1" applyBorder="1"/>
    <xf numFmtId="0" fontId="12" fillId="0" borderId="0" xfId="0" applyFont="1" applyFill="1" applyBorder="1"/>
    <xf numFmtId="164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Border="1"/>
    <xf numFmtId="0" fontId="10" fillId="0" borderId="0" xfId="0" applyFont="1"/>
    <xf numFmtId="0" fontId="2" fillId="0" borderId="1" xfId="0" applyFont="1" applyBorder="1"/>
    <xf numFmtId="0" fontId="2" fillId="8" borderId="0" xfId="0" applyFont="1" applyFill="1"/>
    <xf numFmtId="0" fontId="4" fillId="6" borderId="0" xfId="0" applyFont="1" applyFill="1" applyAlignment="1"/>
    <xf numFmtId="0" fontId="5" fillId="4" borderId="0" xfId="0" applyFont="1" applyFill="1" applyAlignment="1"/>
    <xf numFmtId="0" fontId="0" fillId="6" borderId="0" xfId="0" applyFill="1"/>
    <xf numFmtId="0" fontId="4" fillId="9" borderId="0" xfId="0" applyFont="1" applyFill="1" applyAlignment="1"/>
    <xf numFmtId="0" fontId="9" fillId="0" borderId="0" xfId="0" applyFont="1" applyFill="1" applyAlignment="1"/>
    <xf numFmtId="0" fontId="6" fillId="3" borderId="0" xfId="0" applyFont="1" applyFill="1" applyAlignment="1"/>
    <xf numFmtId="0" fontId="9" fillId="3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195B-EB44-4927-B98B-DEB3741E3EA0}">
  <sheetPr>
    <pageSetUpPr fitToPage="1"/>
  </sheetPr>
  <dimension ref="A1:M44"/>
  <sheetViews>
    <sheetView workbookViewId="0">
      <selection activeCell="J30" sqref="J30"/>
    </sheetView>
  </sheetViews>
  <sheetFormatPr baseColWidth="10" defaultRowHeight="15" x14ac:dyDescent="0.25"/>
  <cols>
    <col min="1" max="1" width="4.7109375" customWidth="1"/>
    <col min="2" max="2" width="32.85546875" customWidth="1"/>
    <col min="3" max="3" width="6.5703125" customWidth="1"/>
    <col min="4" max="4" width="4.7109375" customWidth="1"/>
    <col min="5" max="5" width="32.85546875" customWidth="1"/>
    <col min="6" max="6" width="12.28515625" bestFit="1" customWidth="1"/>
    <col min="7" max="7" width="4.7109375" customWidth="1"/>
    <col min="8" max="8" width="31.5703125" bestFit="1" customWidth="1"/>
    <col min="9" max="9" width="12.28515625" bestFit="1" customWidth="1"/>
  </cols>
  <sheetData>
    <row r="1" spans="1:12" x14ac:dyDescent="0.25">
      <c r="A1" s="5" t="s">
        <v>42</v>
      </c>
      <c r="B1" s="6"/>
      <c r="C1" s="6"/>
      <c r="D1" s="6"/>
      <c r="E1" s="6"/>
      <c r="F1" s="6"/>
      <c r="G1" s="6"/>
      <c r="H1" s="6"/>
      <c r="I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</row>
    <row r="4" spans="1:12" x14ac:dyDescent="0.25">
      <c r="A4" s="7"/>
      <c r="B4" s="8" t="s">
        <v>0</v>
      </c>
      <c r="C4" s="7"/>
      <c r="D4" s="7"/>
      <c r="E4" s="8" t="s">
        <v>1</v>
      </c>
      <c r="F4" s="6"/>
      <c r="G4" s="6"/>
      <c r="H4" s="6"/>
      <c r="I4" s="6"/>
    </row>
    <row r="5" spans="1:12" x14ac:dyDescent="0.25">
      <c r="A5" s="9"/>
      <c r="B5" s="9"/>
      <c r="C5" s="7"/>
      <c r="D5" s="10"/>
      <c r="E5" s="11"/>
      <c r="F5" s="6"/>
      <c r="G5" s="6"/>
      <c r="H5" s="6"/>
      <c r="I5" s="6"/>
    </row>
    <row r="6" spans="1:12" x14ac:dyDescent="0.25">
      <c r="A6" s="7">
        <v>1</v>
      </c>
      <c r="B6" s="12" t="s">
        <v>15</v>
      </c>
      <c r="C6" s="7"/>
      <c r="D6" s="7">
        <v>1</v>
      </c>
      <c r="E6" s="42" t="s">
        <v>16</v>
      </c>
      <c r="F6" s="28" t="s">
        <v>43</v>
      </c>
      <c r="G6" s="6"/>
      <c r="H6" s="6"/>
      <c r="I6" s="6"/>
    </row>
    <row r="7" spans="1:12" x14ac:dyDescent="0.25">
      <c r="A7" s="7">
        <v>2</v>
      </c>
      <c r="B7" s="12" t="s">
        <v>17</v>
      </c>
      <c r="C7" s="9"/>
      <c r="D7" s="7">
        <v>2</v>
      </c>
      <c r="E7" s="42" t="s">
        <v>37</v>
      </c>
      <c r="F7" s="28" t="s">
        <v>44</v>
      </c>
      <c r="G7" s="6"/>
      <c r="H7" s="6"/>
      <c r="I7" s="6"/>
    </row>
    <row r="8" spans="1:12" x14ac:dyDescent="0.25">
      <c r="A8" s="7">
        <v>3</v>
      </c>
      <c r="B8" s="12" t="s">
        <v>14</v>
      </c>
      <c r="C8" s="9"/>
      <c r="D8" s="7">
        <v>3</v>
      </c>
      <c r="E8" s="13" t="s">
        <v>2</v>
      </c>
      <c r="F8" s="6"/>
      <c r="G8" s="6"/>
      <c r="H8" s="6"/>
      <c r="I8" s="6"/>
    </row>
    <row r="9" spans="1:12" x14ac:dyDescent="0.25">
      <c r="A9" s="7">
        <v>4</v>
      </c>
      <c r="B9" s="13" t="s">
        <v>16</v>
      </c>
      <c r="C9" s="6"/>
      <c r="D9" s="7">
        <v>4</v>
      </c>
      <c r="E9" s="44" t="s">
        <v>39</v>
      </c>
      <c r="F9" s="6"/>
      <c r="G9" s="6"/>
      <c r="H9" s="6"/>
      <c r="I9" s="6"/>
    </row>
    <row r="10" spans="1:12" x14ac:dyDescent="0.25">
      <c r="A10" s="7">
        <v>5</v>
      </c>
      <c r="B10" s="13" t="s">
        <v>37</v>
      </c>
      <c r="C10" s="7"/>
      <c r="D10" s="7">
        <v>5</v>
      </c>
      <c r="E10" s="44" t="s">
        <v>38</v>
      </c>
      <c r="F10" s="6"/>
      <c r="G10" s="6"/>
      <c r="H10" s="6"/>
      <c r="I10" s="6"/>
    </row>
    <row r="11" spans="1:12" x14ac:dyDescent="0.25">
      <c r="A11" s="7">
        <v>6</v>
      </c>
      <c r="B11" s="13" t="s">
        <v>2</v>
      </c>
      <c r="C11" s="7"/>
      <c r="D11" s="7">
        <v>6</v>
      </c>
      <c r="E11" s="41" t="s">
        <v>23</v>
      </c>
      <c r="F11" s="6"/>
      <c r="G11" s="6"/>
      <c r="H11" s="6"/>
      <c r="I11" s="6"/>
      <c r="J11" s="49"/>
      <c r="K11" s="48"/>
      <c r="L11" s="49"/>
    </row>
    <row r="12" spans="1:12" x14ac:dyDescent="0.25">
      <c r="A12" s="7">
        <v>7</v>
      </c>
      <c r="B12" s="44" t="s">
        <v>39</v>
      </c>
      <c r="C12" s="7"/>
      <c r="D12" s="7">
        <v>7</v>
      </c>
      <c r="E12" s="41" t="s">
        <v>72</v>
      </c>
      <c r="F12" s="6"/>
      <c r="G12" s="6"/>
      <c r="H12" s="6"/>
      <c r="I12" s="6"/>
      <c r="J12" s="49"/>
      <c r="K12" s="48"/>
      <c r="L12" s="49"/>
    </row>
    <row r="13" spans="1:12" x14ac:dyDescent="0.25">
      <c r="A13" s="7">
        <v>8</v>
      </c>
      <c r="B13" s="44" t="s">
        <v>38</v>
      </c>
      <c r="C13" s="7"/>
      <c r="D13" s="7"/>
      <c r="F13" s="6"/>
      <c r="G13" s="6"/>
      <c r="H13" s="6"/>
      <c r="I13" s="6"/>
      <c r="J13" s="49"/>
      <c r="K13" s="45"/>
      <c r="L13" s="49"/>
    </row>
    <row r="14" spans="1:12" x14ac:dyDescent="0.25">
      <c r="A14" s="6"/>
      <c r="B14" s="9"/>
      <c r="C14" s="7"/>
      <c r="D14" s="7"/>
      <c r="E14" s="13" t="s">
        <v>31</v>
      </c>
      <c r="F14" s="6"/>
      <c r="G14" s="6"/>
      <c r="H14" s="6"/>
      <c r="I14" s="6"/>
      <c r="J14" s="49"/>
      <c r="K14" s="45"/>
      <c r="L14" s="49"/>
    </row>
    <row r="15" spans="1:12" x14ac:dyDescent="0.25">
      <c r="A15" s="6"/>
      <c r="B15" s="12" t="s">
        <v>21</v>
      </c>
      <c r="C15" s="7"/>
      <c r="D15" s="7"/>
      <c r="E15" s="44" t="s">
        <v>40</v>
      </c>
      <c r="F15" s="6"/>
      <c r="G15" s="6"/>
      <c r="H15" s="6"/>
      <c r="I15" s="6"/>
      <c r="J15" s="49"/>
      <c r="K15" s="45"/>
      <c r="L15" s="49"/>
    </row>
    <row r="16" spans="1:12" x14ac:dyDescent="0.25">
      <c r="A16" s="6"/>
      <c r="B16" s="13" t="s">
        <v>30</v>
      </c>
      <c r="C16" s="6"/>
      <c r="D16" s="7"/>
      <c r="E16" s="41" t="s">
        <v>35</v>
      </c>
      <c r="F16" s="6"/>
      <c r="G16" s="6"/>
      <c r="H16" s="6"/>
      <c r="I16" s="6"/>
      <c r="J16" s="49"/>
      <c r="K16" s="45"/>
      <c r="L16" s="49"/>
    </row>
    <row r="17" spans="1:13" ht="15.75" thickBot="1" x14ac:dyDescent="0.3">
      <c r="A17" s="6"/>
      <c r="B17" s="6"/>
      <c r="C17" s="6"/>
      <c r="D17" s="7"/>
      <c r="E17" s="7"/>
      <c r="F17" s="6"/>
      <c r="G17" s="6"/>
      <c r="H17" s="6"/>
      <c r="I17" s="6"/>
      <c r="J17" s="49"/>
      <c r="K17" s="45"/>
      <c r="L17" s="49"/>
    </row>
    <row r="18" spans="1:13" ht="15.75" thickBot="1" x14ac:dyDescent="0.3">
      <c r="A18" s="6"/>
      <c r="B18" s="14" t="s">
        <v>32</v>
      </c>
      <c r="C18" s="6"/>
      <c r="D18" s="7"/>
      <c r="E18" s="7" t="s">
        <v>36</v>
      </c>
      <c r="F18" s="6"/>
      <c r="G18" s="6"/>
      <c r="H18" s="6"/>
      <c r="I18" s="6"/>
      <c r="J18" s="6"/>
      <c r="K18" s="2">
        <v>25</v>
      </c>
      <c r="L18" s="17" t="s">
        <v>19</v>
      </c>
      <c r="M18" s="3"/>
    </row>
    <row r="19" spans="1:13" ht="15.75" thickBot="1" x14ac:dyDescent="0.3">
      <c r="A19" s="6"/>
      <c r="B19" s="14" t="s">
        <v>4</v>
      </c>
      <c r="C19" s="6"/>
      <c r="D19" s="15"/>
      <c r="E19" s="7"/>
      <c r="F19" s="6"/>
      <c r="G19" s="6"/>
      <c r="H19" s="6"/>
      <c r="I19" s="6"/>
      <c r="J19" s="20"/>
      <c r="K19" s="2">
        <v>10</v>
      </c>
      <c r="L19" s="17" t="s">
        <v>7</v>
      </c>
      <c r="M19" s="3"/>
    </row>
    <row r="20" spans="1:13" ht="15.75" thickBot="1" x14ac:dyDescent="0.3">
      <c r="A20" s="6"/>
      <c r="B20" s="6"/>
      <c r="C20" s="6"/>
      <c r="D20" s="15"/>
      <c r="E20" s="7" t="s">
        <v>60</v>
      </c>
      <c r="F20" s="6"/>
      <c r="G20" s="6"/>
      <c r="H20" s="6"/>
      <c r="I20" s="6"/>
      <c r="J20" s="20"/>
      <c r="K20" s="4">
        <v>0</v>
      </c>
      <c r="L20" s="17" t="s">
        <v>8</v>
      </c>
      <c r="M20" s="3"/>
    </row>
    <row r="21" spans="1:13" x14ac:dyDescent="0.25">
      <c r="A21" s="6"/>
      <c r="B21" s="6"/>
      <c r="C21" s="6"/>
      <c r="D21" s="15"/>
      <c r="E21" s="7"/>
      <c r="F21" s="6"/>
      <c r="G21" s="6"/>
      <c r="H21" s="6"/>
      <c r="I21" s="6"/>
      <c r="J21" s="20"/>
      <c r="K21" s="19"/>
      <c r="L21" s="6"/>
      <c r="M21" s="6"/>
    </row>
    <row r="22" spans="1:13" x14ac:dyDescent="0.25">
      <c r="A22" s="6"/>
      <c r="B22" s="6"/>
      <c r="C22" s="6"/>
      <c r="D22" s="6"/>
      <c r="E22" s="16" t="s">
        <v>69</v>
      </c>
      <c r="H22" s="16" t="s">
        <v>70</v>
      </c>
      <c r="J22" s="20">
        <f>+$K$20</f>
        <v>0</v>
      </c>
      <c r="K22" s="26">
        <v>1</v>
      </c>
      <c r="L22" s="22" t="s">
        <v>9</v>
      </c>
      <c r="M22" s="27">
        <v>2</v>
      </c>
    </row>
    <row r="23" spans="1:13" x14ac:dyDescent="0.25">
      <c r="A23" s="6"/>
      <c r="B23" s="6"/>
      <c r="C23" s="38"/>
      <c r="E23" s="16" t="s">
        <v>74</v>
      </c>
      <c r="H23" s="16" t="s">
        <v>78</v>
      </c>
      <c r="J23" s="20">
        <f>+J22+($K$18+$K$19)/60/24</f>
        <v>2.4305555555555556E-2</v>
      </c>
      <c r="K23" s="26">
        <v>3</v>
      </c>
      <c r="L23" s="22" t="s">
        <v>9</v>
      </c>
      <c r="M23" s="27">
        <v>4</v>
      </c>
    </row>
    <row r="24" spans="1:13" x14ac:dyDescent="0.25">
      <c r="A24" s="6"/>
      <c r="B24" s="6"/>
      <c r="C24" s="6"/>
      <c r="E24" s="18" t="s">
        <v>57</v>
      </c>
      <c r="H24" s="18" t="s">
        <v>57</v>
      </c>
      <c r="J24" s="20">
        <f>+J23+($K$18+$K$19)/60/24</f>
        <v>4.8611111111111112E-2</v>
      </c>
      <c r="K24" s="17" t="s">
        <v>10</v>
      </c>
      <c r="L24" s="17"/>
      <c r="M24" s="17"/>
    </row>
    <row r="25" spans="1:13" x14ac:dyDescent="0.25">
      <c r="A25" s="6"/>
      <c r="B25" s="6"/>
      <c r="C25" s="6"/>
      <c r="D25" s="5">
        <v>1</v>
      </c>
      <c r="E25" s="42" t="s">
        <v>16</v>
      </c>
      <c r="F25" s="28" t="s">
        <v>43</v>
      </c>
      <c r="G25" s="5">
        <v>1</v>
      </c>
      <c r="H25" s="42" t="s">
        <v>37</v>
      </c>
      <c r="I25" s="28" t="s">
        <v>44</v>
      </c>
      <c r="J25" s="20">
        <f>+J24+((5)/60/24)</f>
        <v>5.2083333333333336E-2</v>
      </c>
      <c r="K25" s="26">
        <v>2</v>
      </c>
      <c r="L25" s="22" t="s">
        <v>9</v>
      </c>
      <c r="M25" s="27">
        <v>3</v>
      </c>
    </row>
    <row r="26" spans="1:13" x14ac:dyDescent="0.25">
      <c r="A26" s="6"/>
      <c r="B26" s="6"/>
      <c r="C26" s="6"/>
      <c r="D26" s="5">
        <v>2</v>
      </c>
      <c r="E26" s="44" t="s">
        <v>39</v>
      </c>
      <c r="G26" s="5">
        <v>2</v>
      </c>
      <c r="H26" s="13" t="s">
        <v>2</v>
      </c>
      <c r="J26" s="20">
        <f>+J25+(($K$18+$K$19)/60/24)</f>
        <v>7.6388888888888895E-2</v>
      </c>
      <c r="K26" s="26">
        <v>4</v>
      </c>
      <c r="L26" s="22" t="s">
        <v>9</v>
      </c>
      <c r="M26" s="27">
        <v>1</v>
      </c>
    </row>
    <row r="27" spans="1:13" x14ac:dyDescent="0.25">
      <c r="A27" s="6"/>
      <c r="B27" s="6"/>
      <c r="C27" s="6"/>
      <c r="D27" s="5">
        <v>3</v>
      </c>
      <c r="E27" s="41" t="s">
        <v>23</v>
      </c>
      <c r="G27" s="5">
        <v>3</v>
      </c>
      <c r="H27" s="44" t="s">
        <v>38</v>
      </c>
      <c r="J27" s="20">
        <f>+J26+(($K$18+$K$19)/60/24)</f>
        <v>0.10069444444444445</v>
      </c>
      <c r="K27" s="17" t="s">
        <v>10</v>
      </c>
      <c r="L27" s="17"/>
      <c r="M27" s="17"/>
    </row>
    <row r="28" spans="1:13" x14ac:dyDescent="0.25">
      <c r="A28" s="6"/>
      <c r="B28" s="6"/>
      <c r="C28" s="6"/>
      <c r="D28" s="5">
        <v>4</v>
      </c>
      <c r="E28" t="s">
        <v>63</v>
      </c>
      <c r="G28" s="5">
        <v>4</v>
      </c>
      <c r="H28" s="41" t="s">
        <v>72</v>
      </c>
      <c r="J28" s="20">
        <f>+J27+((5)/60/24)</f>
        <v>0.10416666666666667</v>
      </c>
      <c r="K28" s="26">
        <v>1</v>
      </c>
      <c r="L28" s="22" t="s">
        <v>9</v>
      </c>
      <c r="M28" s="27">
        <v>3</v>
      </c>
    </row>
    <row r="29" spans="1:13" x14ac:dyDescent="0.25">
      <c r="A29" s="6"/>
      <c r="B29" s="6"/>
      <c r="C29" s="6"/>
      <c r="J29" s="20">
        <f>+J28+((K18+K19)/60/24)</f>
        <v>0.12847222222222224</v>
      </c>
      <c r="K29" s="26">
        <v>2</v>
      </c>
      <c r="L29" s="22" t="s">
        <v>9</v>
      </c>
      <c r="M29" s="27">
        <v>4</v>
      </c>
    </row>
    <row r="30" spans="1:13" x14ac:dyDescent="0.25">
      <c r="A30" s="6"/>
      <c r="B30" s="6"/>
      <c r="C30" s="6"/>
      <c r="D30" s="5"/>
      <c r="E30" s="16" t="s">
        <v>71</v>
      </c>
      <c r="J30" s="20">
        <f>+J29+(($K$18)/60/24)</f>
        <v>0.14583333333333334</v>
      </c>
      <c r="K30" s="23" t="s">
        <v>11</v>
      </c>
      <c r="L30" s="17"/>
      <c r="M30" s="17"/>
    </row>
    <row r="31" spans="1:13" x14ac:dyDescent="0.25">
      <c r="A31" s="6"/>
      <c r="B31" s="6"/>
      <c r="C31" s="6"/>
      <c r="D31" s="5"/>
      <c r="E31" s="16" t="s">
        <v>41</v>
      </c>
    </row>
    <row r="32" spans="1:13" x14ac:dyDescent="0.25">
      <c r="D32" s="5"/>
      <c r="E32" s="18" t="s">
        <v>58</v>
      </c>
    </row>
    <row r="33" spans="4:6" x14ac:dyDescent="0.25">
      <c r="D33" s="5">
        <v>1</v>
      </c>
      <c r="E33" s="17" t="s">
        <v>65</v>
      </c>
    </row>
    <row r="34" spans="4:6" x14ac:dyDescent="0.25">
      <c r="D34" s="5">
        <v>2</v>
      </c>
      <c r="E34" s="17" t="s">
        <v>66</v>
      </c>
    </row>
    <row r="35" spans="4:6" x14ac:dyDescent="0.25">
      <c r="D35" s="5">
        <v>3</v>
      </c>
      <c r="E35" s="17" t="s">
        <v>67</v>
      </c>
    </row>
    <row r="36" spans="4:6" x14ac:dyDescent="0.25">
      <c r="D36" s="5">
        <v>4</v>
      </c>
      <c r="E36" s="17" t="s">
        <v>68</v>
      </c>
    </row>
    <row r="37" spans="4:6" x14ac:dyDescent="0.25">
      <c r="D37" s="5"/>
    </row>
    <row r="38" spans="4:6" x14ac:dyDescent="0.25">
      <c r="D38" s="5"/>
      <c r="E38" s="6"/>
    </row>
    <row r="39" spans="4:6" x14ac:dyDescent="0.25">
      <c r="E39" s="40" t="s">
        <v>24</v>
      </c>
    </row>
    <row r="41" spans="4:6" x14ac:dyDescent="0.25">
      <c r="E41" s="39"/>
      <c r="F41" s="17" t="s">
        <v>25</v>
      </c>
    </row>
    <row r="42" spans="4:6" x14ac:dyDescent="0.25">
      <c r="E42" s="39"/>
      <c r="F42" s="17" t="s">
        <v>26</v>
      </c>
    </row>
    <row r="43" spans="4:6" x14ac:dyDescent="0.25">
      <c r="E43" s="39"/>
      <c r="F43" s="17" t="s">
        <v>27</v>
      </c>
    </row>
    <row r="44" spans="4:6" x14ac:dyDescent="0.25">
      <c r="E44" s="39"/>
      <c r="F44" s="17" t="s">
        <v>28</v>
      </c>
    </row>
  </sheetData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E447-A05A-45E0-87C9-F692E6E01CF6}">
  <sheetPr>
    <pageSetUpPr fitToPage="1"/>
  </sheetPr>
  <dimension ref="A1:M953"/>
  <sheetViews>
    <sheetView tabSelected="1" topLeftCell="A13" workbookViewId="0">
      <selection activeCell="J25" sqref="J25:J33"/>
    </sheetView>
  </sheetViews>
  <sheetFormatPr baseColWidth="10" defaultRowHeight="15" x14ac:dyDescent="0.25"/>
  <cols>
    <col min="1" max="1" width="4.7109375" customWidth="1"/>
    <col min="2" max="2" width="32.85546875" customWidth="1"/>
    <col min="3" max="3" width="6.5703125" customWidth="1"/>
    <col min="4" max="4" width="4.7109375" customWidth="1"/>
    <col min="5" max="5" width="32.85546875" customWidth="1"/>
    <col min="6" max="6" width="12.28515625" bestFit="1" customWidth="1"/>
    <col min="7" max="7" width="4.7109375" customWidth="1"/>
    <col min="8" max="8" width="31.5703125" bestFit="1" customWidth="1"/>
    <col min="9" max="9" width="12.28515625" bestFit="1" customWidth="1"/>
  </cols>
  <sheetData>
    <row r="1" spans="1:9" x14ac:dyDescent="0.25">
      <c r="A1" s="5" t="s">
        <v>13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7"/>
      <c r="B4" s="8" t="s">
        <v>0</v>
      </c>
      <c r="C4" s="7"/>
      <c r="D4" s="7"/>
      <c r="E4" s="8" t="s">
        <v>1</v>
      </c>
      <c r="F4" s="6"/>
      <c r="G4" s="6"/>
      <c r="H4" s="6"/>
      <c r="I4" s="6"/>
    </row>
    <row r="5" spans="1:9" x14ac:dyDescent="0.25">
      <c r="A5" s="9"/>
      <c r="B5" s="9"/>
      <c r="C5" s="7"/>
      <c r="D5" s="10"/>
      <c r="E5" s="11"/>
      <c r="F5" s="6"/>
      <c r="G5" s="6"/>
      <c r="H5" s="6"/>
      <c r="I5" s="6"/>
    </row>
    <row r="6" spans="1:9" x14ac:dyDescent="0.25">
      <c r="A6" s="7">
        <v>1</v>
      </c>
      <c r="B6" s="12" t="s">
        <v>17</v>
      </c>
      <c r="C6" s="7"/>
      <c r="D6" s="7">
        <v>1</v>
      </c>
      <c r="E6" s="42" t="s">
        <v>45</v>
      </c>
      <c r="F6" s="28" t="s">
        <v>43</v>
      </c>
      <c r="G6" s="6"/>
      <c r="H6" s="6"/>
      <c r="I6" s="6"/>
    </row>
    <row r="7" spans="1:9" x14ac:dyDescent="0.25">
      <c r="A7" s="7">
        <v>2</v>
      </c>
      <c r="B7" s="12" t="s">
        <v>2</v>
      </c>
      <c r="C7" s="9"/>
      <c r="D7" s="7">
        <v>2</v>
      </c>
      <c r="E7" s="42" t="s">
        <v>15</v>
      </c>
      <c r="F7" s="28" t="s">
        <v>44</v>
      </c>
      <c r="G7" s="6"/>
      <c r="H7" s="6"/>
      <c r="I7" s="6"/>
    </row>
    <row r="8" spans="1:9" x14ac:dyDescent="0.25">
      <c r="A8" s="7">
        <v>3</v>
      </c>
      <c r="B8" s="12" t="s">
        <v>46</v>
      </c>
      <c r="C8" s="9"/>
      <c r="D8" s="7">
        <v>3</v>
      </c>
      <c r="E8" s="13" t="s">
        <v>47</v>
      </c>
      <c r="F8" s="6"/>
      <c r="G8" s="6"/>
      <c r="H8" s="6"/>
      <c r="I8" s="6"/>
    </row>
    <row r="9" spans="1:9" x14ac:dyDescent="0.25">
      <c r="A9" s="7">
        <v>4</v>
      </c>
      <c r="B9" s="13" t="s">
        <v>45</v>
      </c>
      <c r="C9" s="6"/>
      <c r="D9" s="7">
        <v>4</v>
      </c>
      <c r="E9" s="44" t="s">
        <v>16</v>
      </c>
      <c r="F9" s="6"/>
      <c r="G9" s="6"/>
      <c r="H9" s="6"/>
      <c r="I9" s="6"/>
    </row>
    <row r="10" spans="1:9" x14ac:dyDescent="0.25">
      <c r="A10" s="7">
        <v>5</v>
      </c>
      <c r="B10" s="13" t="s">
        <v>15</v>
      </c>
      <c r="C10" s="7"/>
      <c r="D10" s="7">
        <v>5</v>
      </c>
      <c r="E10" s="44" t="s">
        <v>37</v>
      </c>
      <c r="F10" s="6"/>
      <c r="G10" s="6"/>
      <c r="H10" s="6"/>
      <c r="I10" s="6"/>
    </row>
    <row r="11" spans="1:9" x14ac:dyDescent="0.25">
      <c r="A11" s="7">
        <v>6</v>
      </c>
      <c r="B11" s="13" t="s">
        <v>47</v>
      </c>
      <c r="C11" s="7"/>
      <c r="D11" s="7">
        <v>6</v>
      </c>
      <c r="E11" s="44" t="s">
        <v>48</v>
      </c>
      <c r="F11" s="6"/>
      <c r="G11" s="6"/>
      <c r="H11" s="6"/>
      <c r="I11" s="6"/>
    </row>
    <row r="12" spans="1:9" x14ac:dyDescent="0.25">
      <c r="A12" s="7">
        <v>7</v>
      </c>
      <c r="B12" s="44" t="s">
        <v>16</v>
      </c>
      <c r="C12" s="7"/>
      <c r="D12" s="7">
        <v>7</v>
      </c>
      <c r="E12" s="41" t="s">
        <v>39</v>
      </c>
      <c r="F12" s="6"/>
      <c r="G12" s="6"/>
      <c r="H12" s="6"/>
      <c r="I12" s="6"/>
    </row>
    <row r="13" spans="1:9" x14ac:dyDescent="0.25">
      <c r="A13" s="7">
        <v>8</v>
      </c>
      <c r="B13" s="44" t="s">
        <v>37</v>
      </c>
      <c r="C13" s="7"/>
      <c r="D13" s="7"/>
      <c r="E13" s="9"/>
      <c r="F13" s="6"/>
      <c r="G13" s="6"/>
      <c r="H13" s="6"/>
      <c r="I13" s="6"/>
    </row>
    <row r="14" spans="1:9" x14ac:dyDescent="0.25">
      <c r="A14" s="7">
        <v>9</v>
      </c>
      <c r="B14" s="44" t="s">
        <v>48</v>
      </c>
      <c r="C14" s="7"/>
      <c r="D14" s="7"/>
      <c r="E14" s="9"/>
      <c r="F14" s="6"/>
      <c r="G14" s="6"/>
      <c r="H14" s="6"/>
      <c r="I14" s="6"/>
    </row>
    <row r="15" spans="1:9" x14ac:dyDescent="0.25">
      <c r="A15" s="7"/>
      <c r="C15" s="7"/>
      <c r="D15" s="7"/>
      <c r="F15" s="6"/>
      <c r="G15" s="6"/>
      <c r="H15" s="6"/>
      <c r="I15" s="6"/>
    </row>
    <row r="16" spans="1:9" x14ac:dyDescent="0.25">
      <c r="A16" s="6"/>
      <c r="B16" s="12" t="s">
        <v>21</v>
      </c>
      <c r="C16" s="7"/>
      <c r="D16" s="7"/>
      <c r="E16" s="13" t="s">
        <v>31</v>
      </c>
      <c r="F16" s="6"/>
      <c r="G16" s="6"/>
      <c r="H16" s="6"/>
      <c r="I16" s="6"/>
    </row>
    <row r="17" spans="1:13" x14ac:dyDescent="0.25">
      <c r="A17" s="6"/>
      <c r="B17" s="13" t="s">
        <v>30</v>
      </c>
      <c r="C17" s="6"/>
      <c r="D17" s="7"/>
      <c r="E17" s="44" t="s">
        <v>40</v>
      </c>
      <c r="F17" s="6"/>
      <c r="G17" s="6"/>
      <c r="H17" s="6"/>
      <c r="I17" s="6"/>
    </row>
    <row r="18" spans="1:13" x14ac:dyDescent="0.25">
      <c r="A18" s="6"/>
      <c r="B18" s="6"/>
      <c r="C18" s="6"/>
      <c r="D18" s="7"/>
      <c r="E18" s="41" t="s">
        <v>35</v>
      </c>
      <c r="F18" s="6"/>
      <c r="G18" s="6"/>
      <c r="H18" s="6"/>
      <c r="I18" s="6"/>
    </row>
    <row r="19" spans="1:13" x14ac:dyDescent="0.25">
      <c r="A19" s="6"/>
      <c r="B19" s="14" t="s">
        <v>32</v>
      </c>
      <c r="C19" s="6"/>
      <c r="D19" s="7"/>
      <c r="E19" s="7"/>
      <c r="F19" s="6"/>
      <c r="G19" s="6"/>
      <c r="H19" s="6"/>
      <c r="I19" s="6"/>
    </row>
    <row r="20" spans="1:13" ht="15.75" thickBot="1" x14ac:dyDescent="0.3">
      <c r="A20" s="6"/>
      <c r="B20" s="14" t="s">
        <v>4</v>
      </c>
      <c r="C20" s="6"/>
      <c r="D20" s="7"/>
      <c r="E20" s="7"/>
      <c r="F20" s="6"/>
      <c r="G20" s="6"/>
      <c r="H20" s="6"/>
      <c r="I20" s="6"/>
      <c r="J20" s="1"/>
    </row>
    <row r="21" spans="1:13" ht="15.75" thickBot="1" x14ac:dyDescent="0.3">
      <c r="A21" s="6"/>
      <c r="B21" s="6"/>
      <c r="C21" s="6"/>
      <c r="D21" s="7"/>
      <c r="E21" s="7" t="s">
        <v>36</v>
      </c>
      <c r="F21" s="6"/>
      <c r="G21" s="6"/>
      <c r="H21" s="6"/>
      <c r="I21" s="6"/>
      <c r="J21" s="6"/>
      <c r="K21" s="2">
        <v>25</v>
      </c>
      <c r="L21" s="17" t="s">
        <v>19</v>
      </c>
      <c r="M21" s="3"/>
    </row>
    <row r="22" spans="1:13" ht="15.75" thickBot="1" x14ac:dyDescent="0.3">
      <c r="A22" s="6"/>
      <c r="B22" s="6"/>
      <c r="C22" s="6"/>
      <c r="D22" s="15"/>
      <c r="E22" s="7"/>
      <c r="F22" s="6"/>
      <c r="G22" s="6"/>
      <c r="H22" s="6"/>
      <c r="I22" s="6"/>
      <c r="J22" s="20"/>
      <c r="K22" s="2">
        <v>10</v>
      </c>
      <c r="L22" s="17" t="s">
        <v>7</v>
      </c>
      <c r="M22" s="3"/>
    </row>
    <row r="23" spans="1:13" ht="15.75" thickBot="1" x14ac:dyDescent="0.3">
      <c r="A23" s="6"/>
      <c r="C23" s="6"/>
      <c r="D23" s="15"/>
      <c r="E23" s="7" t="s">
        <v>60</v>
      </c>
      <c r="F23" s="6"/>
      <c r="G23" s="6"/>
      <c r="H23" s="6"/>
      <c r="I23" s="6"/>
      <c r="J23" s="20"/>
      <c r="K23" s="4">
        <v>0</v>
      </c>
      <c r="L23" s="17" t="s">
        <v>8</v>
      </c>
      <c r="M23" s="3"/>
    </row>
    <row r="24" spans="1:13" x14ac:dyDescent="0.25">
      <c r="A24" s="6"/>
      <c r="B24" s="6"/>
      <c r="C24" s="38"/>
      <c r="D24" s="15"/>
      <c r="E24" s="7"/>
      <c r="F24" s="6"/>
      <c r="G24" s="6"/>
      <c r="H24" s="6"/>
      <c r="I24" s="6"/>
      <c r="J24" s="20"/>
      <c r="K24" s="19"/>
      <c r="L24" s="6"/>
      <c r="M24" s="6"/>
    </row>
    <row r="25" spans="1:13" x14ac:dyDescent="0.25">
      <c r="A25" s="6"/>
      <c r="B25" s="6"/>
      <c r="C25" s="6"/>
      <c r="D25" s="6"/>
      <c r="E25" s="16" t="s">
        <v>61</v>
      </c>
      <c r="H25" s="16" t="s">
        <v>62</v>
      </c>
      <c r="J25" s="20">
        <f>+$K$23</f>
        <v>0</v>
      </c>
      <c r="K25" s="26">
        <v>1</v>
      </c>
      <c r="L25" s="22" t="s">
        <v>9</v>
      </c>
      <c r="M25" s="27">
        <v>2</v>
      </c>
    </row>
    <row r="26" spans="1:13" x14ac:dyDescent="0.25">
      <c r="A26" s="6"/>
      <c r="B26" s="6"/>
      <c r="C26" s="6"/>
      <c r="E26" s="16" t="s">
        <v>76</v>
      </c>
      <c r="H26" s="16" t="s">
        <v>77</v>
      </c>
      <c r="J26" s="20">
        <f>+J25+($K$21+$K$22)/60/24</f>
        <v>2.4305555555555556E-2</v>
      </c>
      <c r="K26" s="26">
        <v>3</v>
      </c>
      <c r="L26" s="22" t="s">
        <v>9</v>
      </c>
      <c r="M26" s="27">
        <v>4</v>
      </c>
    </row>
    <row r="27" spans="1:13" x14ac:dyDescent="0.25">
      <c r="A27" s="6"/>
      <c r="B27" s="6"/>
      <c r="C27" s="6"/>
      <c r="E27" s="18" t="s">
        <v>57</v>
      </c>
      <c r="H27" s="18" t="s">
        <v>57</v>
      </c>
      <c r="J27" s="20">
        <f>+J26+($K$21+$K$22)/60/24</f>
        <v>4.8611111111111112E-2</v>
      </c>
      <c r="K27" s="17" t="s">
        <v>10</v>
      </c>
      <c r="L27" s="17"/>
      <c r="M27" s="17"/>
    </row>
    <row r="28" spans="1:13" x14ac:dyDescent="0.25">
      <c r="A28" s="6"/>
      <c r="B28" s="6"/>
      <c r="C28" s="6"/>
      <c r="D28" s="5">
        <v>1</v>
      </c>
      <c r="E28" s="42" t="s">
        <v>45</v>
      </c>
      <c r="F28" s="28" t="s">
        <v>43</v>
      </c>
      <c r="G28" s="5">
        <v>1</v>
      </c>
      <c r="H28" s="42" t="s">
        <v>15</v>
      </c>
      <c r="I28" s="28" t="s">
        <v>44</v>
      </c>
      <c r="J28" s="20">
        <f>+J27+((5)/60/24)</f>
        <v>5.2083333333333336E-2</v>
      </c>
      <c r="K28" s="26">
        <v>2</v>
      </c>
      <c r="L28" s="22" t="s">
        <v>9</v>
      </c>
      <c r="M28" s="27">
        <v>3</v>
      </c>
    </row>
    <row r="29" spans="1:13" x14ac:dyDescent="0.25">
      <c r="A29" s="6"/>
      <c r="B29" s="6"/>
      <c r="C29" s="6"/>
      <c r="D29" s="5">
        <v>2</v>
      </c>
      <c r="E29" s="44" t="s">
        <v>16</v>
      </c>
      <c r="G29" s="5">
        <v>2</v>
      </c>
      <c r="H29" s="13" t="s">
        <v>47</v>
      </c>
      <c r="J29" s="20">
        <f>+J28+(($K$21+$K$22)/60/24)</f>
        <v>7.6388888888888895E-2</v>
      </c>
      <c r="K29" s="26">
        <v>4</v>
      </c>
      <c r="L29" s="22" t="s">
        <v>9</v>
      </c>
      <c r="M29" s="27">
        <v>1</v>
      </c>
    </row>
    <row r="30" spans="1:13" x14ac:dyDescent="0.25">
      <c r="A30" s="6"/>
      <c r="B30" s="6"/>
      <c r="C30" s="6"/>
      <c r="D30" s="5">
        <v>3</v>
      </c>
      <c r="E30" s="44" t="s">
        <v>37</v>
      </c>
      <c r="G30" s="5">
        <v>3</v>
      </c>
      <c r="H30" s="44" t="s">
        <v>48</v>
      </c>
      <c r="J30" s="20">
        <f>+J29+(($K$21+$K$22)/60/24)</f>
        <v>0.10069444444444445</v>
      </c>
      <c r="K30" s="17" t="s">
        <v>10</v>
      </c>
      <c r="L30" s="17"/>
      <c r="M30" s="17"/>
    </row>
    <row r="31" spans="1:13" x14ac:dyDescent="0.25">
      <c r="A31" s="6"/>
      <c r="B31" s="6"/>
      <c r="C31" s="6"/>
      <c r="D31" s="5">
        <v>4</v>
      </c>
      <c r="E31" s="9" t="s">
        <v>63</v>
      </c>
      <c r="G31" s="5">
        <v>4</v>
      </c>
      <c r="H31" s="41" t="s">
        <v>39</v>
      </c>
      <c r="J31" s="20">
        <f>+J30+((5)/60/24)</f>
        <v>0.10416666666666667</v>
      </c>
      <c r="K31" s="26">
        <v>1</v>
      </c>
      <c r="L31" s="22" t="s">
        <v>9</v>
      </c>
      <c r="M31" s="27">
        <v>3</v>
      </c>
    </row>
    <row r="32" spans="1:13" x14ac:dyDescent="0.25">
      <c r="A32" s="6"/>
      <c r="B32" s="6"/>
      <c r="C32" s="6"/>
      <c r="J32" s="20">
        <f>+J31+((K21+K22)/60/24)</f>
        <v>0.12847222222222224</v>
      </c>
      <c r="K32" s="26">
        <v>2</v>
      </c>
      <c r="L32" s="22" t="s">
        <v>9</v>
      </c>
      <c r="M32" s="27">
        <v>4</v>
      </c>
    </row>
    <row r="33" spans="4:13" x14ac:dyDescent="0.25">
      <c r="D33" s="5"/>
      <c r="E33" s="16" t="s">
        <v>64</v>
      </c>
      <c r="J33" s="20">
        <f>+J32+(($K$21)/60/24)</f>
        <v>0.14583333333333334</v>
      </c>
      <c r="K33" s="23" t="s">
        <v>11</v>
      </c>
      <c r="L33" s="17"/>
      <c r="M33" s="17"/>
    </row>
    <row r="34" spans="4:13" x14ac:dyDescent="0.25">
      <c r="D34" s="5"/>
      <c r="E34" s="16" t="s">
        <v>41</v>
      </c>
    </row>
    <row r="35" spans="4:13" x14ac:dyDescent="0.25">
      <c r="D35" s="5"/>
      <c r="E35" s="18" t="s">
        <v>58</v>
      </c>
    </row>
    <row r="36" spans="4:13" x14ac:dyDescent="0.25">
      <c r="D36" s="5">
        <v>1</v>
      </c>
      <c r="E36" s="17" t="s">
        <v>65</v>
      </c>
    </row>
    <row r="37" spans="4:13" x14ac:dyDescent="0.25">
      <c r="D37" s="5">
        <v>2</v>
      </c>
      <c r="E37" s="17" t="s">
        <v>66</v>
      </c>
    </row>
    <row r="38" spans="4:13" x14ac:dyDescent="0.25">
      <c r="D38" s="5">
        <v>3</v>
      </c>
      <c r="E38" s="17" t="s">
        <v>67</v>
      </c>
    </row>
    <row r="39" spans="4:13" x14ac:dyDescent="0.25">
      <c r="D39" s="5">
        <v>4</v>
      </c>
      <c r="E39" s="17" t="s">
        <v>68</v>
      </c>
    </row>
    <row r="40" spans="4:13" x14ac:dyDescent="0.25">
      <c r="D40" s="5"/>
    </row>
    <row r="41" spans="4:13" x14ac:dyDescent="0.25">
      <c r="D41" s="5"/>
      <c r="E41" s="6"/>
    </row>
    <row r="42" spans="4:13" x14ac:dyDescent="0.25">
      <c r="E42" s="40" t="s">
        <v>24</v>
      </c>
    </row>
    <row r="44" spans="4:13" x14ac:dyDescent="0.25">
      <c r="E44" s="39"/>
      <c r="F44" s="17" t="s">
        <v>25</v>
      </c>
    </row>
    <row r="45" spans="4:13" x14ac:dyDescent="0.25">
      <c r="E45" s="39"/>
      <c r="F45" s="17" t="s">
        <v>26</v>
      </c>
    </row>
    <row r="46" spans="4:13" x14ac:dyDescent="0.25">
      <c r="E46" s="39"/>
      <c r="F46" s="17" t="s">
        <v>27</v>
      </c>
    </row>
    <row r="47" spans="4:13" x14ac:dyDescent="0.25">
      <c r="E47" s="39"/>
      <c r="F47" s="17" t="s">
        <v>28</v>
      </c>
    </row>
    <row r="953" spans="4:4" x14ac:dyDescent="0.25">
      <c r="D953" t="s">
        <v>59</v>
      </c>
    </row>
  </sheetData>
  <pageMargins left="0.7" right="0.7" top="0.78740157499999996" bottom="0.78740157499999996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9054-11C9-49F5-8B03-B7DA55E088BD}">
  <sheetPr>
    <pageSetUpPr fitToPage="1"/>
  </sheetPr>
  <dimension ref="A1:J41"/>
  <sheetViews>
    <sheetView workbookViewId="0">
      <selection activeCell="F31" sqref="F31"/>
    </sheetView>
  </sheetViews>
  <sheetFormatPr baseColWidth="10" defaultRowHeight="15" x14ac:dyDescent="0.25"/>
  <cols>
    <col min="1" max="1" width="4.7109375" customWidth="1"/>
    <col min="2" max="2" width="32.85546875" customWidth="1"/>
    <col min="3" max="3" width="6.5703125" customWidth="1"/>
    <col min="4" max="4" width="4.7109375" customWidth="1"/>
    <col min="5" max="5" width="32.85546875" customWidth="1"/>
    <col min="7" max="7" width="9.5703125" customWidth="1"/>
    <col min="8" max="8" width="7" customWidth="1"/>
    <col min="9" max="9" width="9.5703125" customWidth="1"/>
  </cols>
  <sheetData>
    <row r="1" spans="1:9" x14ac:dyDescent="0.25">
      <c r="A1" s="5" t="s">
        <v>49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7"/>
      <c r="B4" s="8" t="s">
        <v>0</v>
      </c>
      <c r="C4" s="7"/>
      <c r="D4" s="7"/>
      <c r="E4" s="8" t="s">
        <v>1</v>
      </c>
      <c r="F4" s="6"/>
      <c r="G4" s="6"/>
      <c r="H4" s="6"/>
      <c r="I4" s="6"/>
    </row>
    <row r="5" spans="1:9" x14ac:dyDescent="0.25">
      <c r="A5" s="9"/>
      <c r="B5" s="9"/>
      <c r="C5" s="7"/>
      <c r="D5" s="10"/>
      <c r="E5" s="11"/>
      <c r="F5" s="6"/>
      <c r="G5" s="6"/>
      <c r="H5" s="6"/>
      <c r="I5" s="6"/>
    </row>
    <row r="6" spans="1:9" x14ac:dyDescent="0.25">
      <c r="A6" s="7">
        <v>1</v>
      </c>
      <c r="B6" s="12" t="s">
        <v>48</v>
      </c>
      <c r="C6" s="7"/>
      <c r="D6" s="7">
        <v>1</v>
      </c>
      <c r="E6" s="42" t="s">
        <v>45</v>
      </c>
      <c r="F6" s="28" t="s">
        <v>29</v>
      </c>
      <c r="G6" s="6"/>
      <c r="H6" s="6"/>
      <c r="I6" s="6"/>
    </row>
    <row r="7" spans="1:9" x14ac:dyDescent="0.25">
      <c r="A7" s="7">
        <v>2</v>
      </c>
      <c r="B7" s="12" t="s">
        <v>37</v>
      </c>
      <c r="C7" s="9"/>
      <c r="D7" s="7">
        <v>2</v>
      </c>
      <c r="E7" s="13" t="s">
        <v>16</v>
      </c>
      <c r="F7" s="28"/>
      <c r="G7" s="6"/>
      <c r="H7" s="6"/>
      <c r="I7" s="6"/>
    </row>
    <row r="8" spans="1:9" x14ac:dyDescent="0.25">
      <c r="A8" s="7">
        <v>3</v>
      </c>
      <c r="B8" s="12" t="s">
        <v>50</v>
      </c>
      <c r="C8" s="9"/>
      <c r="D8" s="7">
        <v>3</v>
      </c>
      <c r="E8" s="44" t="s">
        <v>47</v>
      </c>
      <c r="F8" s="6"/>
      <c r="G8" s="6"/>
      <c r="H8" s="6"/>
      <c r="I8" s="6"/>
    </row>
    <row r="9" spans="1:9" x14ac:dyDescent="0.25">
      <c r="A9" s="7">
        <v>4</v>
      </c>
      <c r="B9" s="12" t="s">
        <v>2</v>
      </c>
      <c r="C9" s="6"/>
      <c r="D9" s="7">
        <v>4</v>
      </c>
      <c r="E9" s="44" t="s">
        <v>15</v>
      </c>
      <c r="F9" s="6"/>
      <c r="G9" s="6"/>
      <c r="H9" s="6"/>
      <c r="I9" s="6"/>
    </row>
    <row r="10" spans="1:9" x14ac:dyDescent="0.25">
      <c r="A10" s="7">
        <v>5</v>
      </c>
      <c r="B10" s="13" t="s">
        <v>45</v>
      </c>
      <c r="C10" s="7"/>
      <c r="D10" s="7"/>
      <c r="E10" s="41"/>
      <c r="F10" s="6"/>
      <c r="G10" s="6"/>
      <c r="H10" s="6"/>
      <c r="I10" s="6"/>
    </row>
    <row r="11" spans="1:9" x14ac:dyDescent="0.25">
      <c r="A11" s="7">
        <v>6</v>
      </c>
      <c r="B11" s="13" t="s">
        <v>16</v>
      </c>
      <c r="C11" s="7"/>
      <c r="D11" s="7"/>
      <c r="F11" s="6"/>
      <c r="G11" s="6"/>
      <c r="H11" s="6"/>
      <c r="I11" s="6"/>
    </row>
    <row r="12" spans="1:9" x14ac:dyDescent="0.25">
      <c r="A12" s="7">
        <v>7</v>
      </c>
      <c r="B12" s="44" t="s">
        <v>47</v>
      </c>
      <c r="C12" s="7"/>
      <c r="D12" s="7"/>
      <c r="F12" s="6"/>
      <c r="G12" s="6"/>
      <c r="H12" s="6"/>
      <c r="I12" s="6"/>
    </row>
    <row r="13" spans="1:9" x14ac:dyDescent="0.25">
      <c r="A13" s="7">
        <v>8</v>
      </c>
      <c r="B13" s="44" t="s">
        <v>15</v>
      </c>
      <c r="C13" s="7"/>
      <c r="D13" s="7"/>
      <c r="E13" s="9"/>
      <c r="F13" s="6"/>
      <c r="G13" s="6"/>
      <c r="H13" s="6"/>
      <c r="I13" s="6"/>
    </row>
    <row r="14" spans="1:9" x14ac:dyDescent="0.25">
      <c r="A14" s="7"/>
      <c r="C14" s="7"/>
      <c r="D14" s="7"/>
      <c r="F14" s="6"/>
      <c r="G14" s="6"/>
      <c r="H14" s="6"/>
      <c r="I14" s="6"/>
    </row>
    <row r="15" spans="1:9" x14ac:dyDescent="0.25">
      <c r="A15" s="6"/>
      <c r="B15" s="12" t="s">
        <v>3</v>
      </c>
      <c r="C15" s="7"/>
      <c r="D15" s="7"/>
      <c r="E15" s="13" t="s">
        <v>31</v>
      </c>
      <c r="F15" s="6"/>
      <c r="G15" s="6"/>
      <c r="H15" s="6"/>
      <c r="I15" s="6"/>
    </row>
    <row r="16" spans="1:9" x14ac:dyDescent="0.25">
      <c r="A16" s="6"/>
      <c r="B16" s="13" t="s">
        <v>33</v>
      </c>
      <c r="C16" s="6"/>
      <c r="D16" s="7"/>
      <c r="E16" s="44" t="s">
        <v>40</v>
      </c>
      <c r="F16" s="6"/>
      <c r="G16" s="6"/>
      <c r="H16" s="6"/>
      <c r="I16" s="6"/>
    </row>
    <row r="17" spans="1:10" x14ac:dyDescent="0.25">
      <c r="A17" s="6"/>
      <c r="B17" s="6"/>
      <c r="C17" s="6"/>
      <c r="D17" s="7"/>
      <c r="E17" s="41" t="s">
        <v>35</v>
      </c>
      <c r="F17" s="6"/>
      <c r="G17" s="6"/>
      <c r="H17" s="6"/>
      <c r="I17" s="6"/>
    </row>
    <row r="18" spans="1:10" x14ac:dyDescent="0.25">
      <c r="A18" s="6"/>
      <c r="B18" s="14" t="s">
        <v>32</v>
      </c>
      <c r="C18" s="6"/>
      <c r="D18" s="7"/>
      <c r="E18" s="7"/>
      <c r="F18" s="6"/>
      <c r="G18" s="6"/>
      <c r="H18" s="6"/>
      <c r="I18" s="6"/>
    </row>
    <row r="19" spans="1:10" x14ac:dyDescent="0.25">
      <c r="A19" s="6"/>
      <c r="B19" s="14" t="s">
        <v>4</v>
      </c>
      <c r="C19" s="6"/>
      <c r="D19" s="7"/>
      <c r="E19" s="7"/>
      <c r="F19" s="6"/>
      <c r="G19" s="6"/>
      <c r="H19" s="6"/>
      <c r="I19" s="6"/>
      <c r="J19" s="1"/>
    </row>
    <row r="20" spans="1:10" x14ac:dyDescent="0.25">
      <c r="A20" s="6"/>
      <c r="B20" s="6"/>
      <c r="C20" s="6"/>
      <c r="D20" s="7"/>
      <c r="E20" s="7" t="s">
        <v>36</v>
      </c>
      <c r="F20" s="6"/>
      <c r="G20" s="6"/>
      <c r="H20" s="6"/>
      <c r="I20" s="6"/>
      <c r="J20" s="1"/>
    </row>
    <row r="21" spans="1:10" x14ac:dyDescent="0.25">
      <c r="A21" s="6"/>
      <c r="B21" s="12" t="s">
        <v>37</v>
      </c>
      <c r="C21" s="6"/>
      <c r="D21" s="7"/>
      <c r="E21" s="7"/>
      <c r="F21" s="6"/>
      <c r="G21" s="6"/>
      <c r="H21" s="6"/>
      <c r="I21" s="6"/>
      <c r="J21" s="1"/>
    </row>
    <row r="22" spans="1:10" x14ac:dyDescent="0.25">
      <c r="A22" s="6"/>
      <c r="B22" s="6"/>
      <c r="C22" s="6"/>
      <c r="D22" s="7"/>
      <c r="E22" s="7" t="s">
        <v>18</v>
      </c>
      <c r="F22" s="6"/>
      <c r="G22" s="6"/>
      <c r="H22" s="6"/>
      <c r="I22" s="6"/>
    </row>
    <row r="23" spans="1:10" ht="15.75" thickBot="1" x14ac:dyDescent="0.3">
      <c r="A23" s="6"/>
      <c r="B23" s="6"/>
      <c r="C23" s="38"/>
      <c r="D23" s="7"/>
      <c r="E23" s="7"/>
      <c r="F23" s="6"/>
      <c r="G23" s="6"/>
      <c r="H23" s="6"/>
      <c r="I23" s="6"/>
    </row>
    <row r="24" spans="1:10" ht="15.75" thickBot="1" x14ac:dyDescent="0.3">
      <c r="A24" s="6"/>
      <c r="B24" s="6"/>
      <c r="C24" s="6"/>
      <c r="D24" s="15"/>
      <c r="E24" s="16" t="s">
        <v>51</v>
      </c>
      <c r="F24" s="6"/>
      <c r="G24" s="2">
        <v>25</v>
      </c>
      <c r="H24" s="17" t="s">
        <v>19</v>
      </c>
      <c r="I24" s="3"/>
    </row>
    <row r="25" spans="1:10" ht="15.75" thickBot="1" x14ac:dyDescent="0.3">
      <c r="A25" s="6"/>
      <c r="B25" s="6"/>
      <c r="C25" s="6"/>
      <c r="D25" s="15"/>
      <c r="E25" s="16" t="s">
        <v>76</v>
      </c>
      <c r="F25" s="6"/>
      <c r="G25" s="2">
        <v>10</v>
      </c>
      <c r="H25" s="17" t="s">
        <v>7</v>
      </c>
      <c r="I25" s="3"/>
    </row>
    <row r="26" spans="1:10" ht="15.75" thickBot="1" x14ac:dyDescent="0.3">
      <c r="A26" s="6"/>
      <c r="B26" s="6"/>
      <c r="C26" s="6"/>
      <c r="D26" s="15"/>
      <c r="E26" s="18" t="s">
        <v>58</v>
      </c>
      <c r="F26" s="6"/>
      <c r="G26" s="4">
        <v>0</v>
      </c>
      <c r="H26" s="17" t="s">
        <v>8</v>
      </c>
      <c r="I26" s="3"/>
    </row>
    <row r="27" spans="1:10" x14ac:dyDescent="0.25">
      <c r="A27" s="6"/>
      <c r="B27" s="6"/>
      <c r="C27" s="6"/>
      <c r="D27" s="6"/>
      <c r="E27" s="15"/>
      <c r="F27" s="6"/>
      <c r="G27" s="19"/>
      <c r="H27" s="6"/>
      <c r="I27" s="6"/>
    </row>
    <row r="28" spans="1:10" x14ac:dyDescent="0.25">
      <c r="A28" s="6"/>
      <c r="B28" s="6"/>
      <c r="C28" s="6"/>
      <c r="D28" s="5">
        <v>1</v>
      </c>
      <c r="E28" s="42" t="s">
        <v>45</v>
      </c>
      <c r="F28" s="20">
        <f>+$G$26</f>
        <v>0</v>
      </c>
      <c r="G28" s="26">
        <v>1</v>
      </c>
      <c r="H28" s="22" t="s">
        <v>9</v>
      </c>
      <c r="I28" s="27">
        <v>2</v>
      </c>
    </row>
    <row r="29" spans="1:10" x14ac:dyDescent="0.25">
      <c r="A29" s="6"/>
      <c r="B29" s="6"/>
      <c r="C29" s="6"/>
      <c r="D29" s="5">
        <v>2</v>
      </c>
      <c r="E29" s="13" t="s">
        <v>16</v>
      </c>
      <c r="F29" s="20">
        <f>+F28+($G$24+$G$25)/60/24</f>
        <v>2.4305555555555556E-2</v>
      </c>
      <c r="G29" s="26">
        <v>3</v>
      </c>
      <c r="H29" s="22" t="s">
        <v>9</v>
      </c>
      <c r="I29" s="27">
        <v>4</v>
      </c>
    </row>
    <row r="30" spans="1:10" x14ac:dyDescent="0.25">
      <c r="A30" s="6"/>
      <c r="B30" s="6"/>
      <c r="C30" s="6"/>
      <c r="D30" s="5">
        <v>3</v>
      </c>
      <c r="E30" s="44" t="s">
        <v>47</v>
      </c>
      <c r="F30" s="20">
        <f>+F29+(+G$24+G$25)/60/24</f>
        <v>4.8611111111111112E-2</v>
      </c>
      <c r="G30" s="17" t="s">
        <v>10</v>
      </c>
      <c r="H30" s="17"/>
      <c r="I30" s="17"/>
    </row>
    <row r="31" spans="1:10" x14ac:dyDescent="0.25">
      <c r="A31" s="6"/>
      <c r="B31" s="6"/>
      <c r="C31" s="6"/>
      <c r="D31" s="5">
        <v>4</v>
      </c>
      <c r="E31" s="44" t="s">
        <v>15</v>
      </c>
      <c r="F31" s="20">
        <f>+F30+((5)/60/24)</f>
        <v>5.2083333333333336E-2</v>
      </c>
      <c r="G31" s="26">
        <v>2</v>
      </c>
      <c r="H31" s="22" t="s">
        <v>9</v>
      </c>
      <c r="I31" s="27">
        <v>3</v>
      </c>
    </row>
    <row r="32" spans="1:10" x14ac:dyDescent="0.25">
      <c r="D32" s="28"/>
      <c r="E32" s="37"/>
      <c r="F32" s="20">
        <f>+F31+(($G$24+$G$25)/60/24)</f>
        <v>7.6388888888888895E-2</v>
      </c>
      <c r="G32" s="26">
        <v>4</v>
      </c>
      <c r="H32" s="22" t="s">
        <v>9</v>
      </c>
      <c r="I32" s="27">
        <v>1</v>
      </c>
    </row>
    <row r="33" spans="4:9" x14ac:dyDescent="0.25">
      <c r="D33" s="6"/>
      <c r="E33" s="21"/>
      <c r="F33" s="20">
        <f>+F32+(($G$24+$G$25)/60/24)</f>
        <v>0.10069444444444445</v>
      </c>
      <c r="G33" s="17" t="s">
        <v>10</v>
      </c>
      <c r="H33" s="17"/>
      <c r="I33" s="17"/>
    </row>
    <row r="34" spans="4:9" x14ac:dyDescent="0.25">
      <c r="D34" s="6"/>
      <c r="E34" s="6"/>
      <c r="F34" s="20">
        <f>+F33+((5)/60/24)</f>
        <v>0.10416666666666667</v>
      </c>
      <c r="G34" s="26">
        <v>1</v>
      </c>
      <c r="H34" s="22" t="s">
        <v>9</v>
      </c>
      <c r="I34" s="27">
        <v>3</v>
      </c>
    </row>
    <row r="35" spans="4:9" x14ac:dyDescent="0.25">
      <c r="D35" s="6"/>
      <c r="E35" s="6"/>
      <c r="F35" s="20">
        <f>+F34+((G24+G25)/60/24)</f>
        <v>0.12847222222222224</v>
      </c>
      <c r="G35" s="26">
        <v>2</v>
      </c>
      <c r="H35" s="22" t="s">
        <v>9</v>
      </c>
      <c r="I35" s="27">
        <v>4</v>
      </c>
    </row>
    <row r="36" spans="4:9" x14ac:dyDescent="0.25">
      <c r="D36" s="6"/>
      <c r="E36" s="40" t="s">
        <v>24</v>
      </c>
      <c r="F36" s="20">
        <f>+F35+(($G$24)/60/24)</f>
        <v>0.14583333333333334</v>
      </c>
      <c r="G36" s="23" t="s">
        <v>11</v>
      </c>
      <c r="H36" s="17"/>
      <c r="I36" s="17"/>
    </row>
    <row r="38" spans="4:9" x14ac:dyDescent="0.25">
      <c r="E38" s="39"/>
      <c r="F38" s="17" t="s">
        <v>25</v>
      </c>
    </row>
    <row r="39" spans="4:9" x14ac:dyDescent="0.25">
      <c r="E39" s="39"/>
      <c r="F39" s="17" t="s">
        <v>26</v>
      </c>
    </row>
    <row r="40" spans="4:9" x14ac:dyDescent="0.25">
      <c r="E40" s="39"/>
      <c r="F40" s="17" t="s">
        <v>27</v>
      </c>
    </row>
    <row r="41" spans="4:9" x14ac:dyDescent="0.25">
      <c r="E41" s="39"/>
      <c r="F41" s="17" t="s">
        <v>28</v>
      </c>
    </row>
  </sheetData>
  <pageMargins left="0.7" right="0.7" top="0.78740157499999996" bottom="0.78740157499999996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3988-3864-4EAD-A38C-F8B1825067F8}">
  <sheetPr>
    <pageSetUpPr fitToPage="1"/>
  </sheetPr>
  <dimension ref="A1:J35"/>
  <sheetViews>
    <sheetView workbookViewId="0">
      <selection activeCell="F27" sqref="F27"/>
    </sheetView>
  </sheetViews>
  <sheetFormatPr baseColWidth="10" defaultRowHeight="15" x14ac:dyDescent="0.25"/>
  <cols>
    <col min="1" max="1" width="4.7109375" customWidth="1"/>
    <col min="2" max="2" width="32.85546875" customWidth="1"/>
    <col min="3" max="3" width="6.5703125" customWidth="1"/>
    <col min="4" max="4" width="4.7109375" customWidth="1"/>
    <col min="5" max="5" width="32.85546875" customWidth="1"/>
    <col min="7" max="7" width="9.5703125" customWidth="1"/>
    <col min="8" max="8" width="7" customWidth="1"/>
    <col min="9" max="9" width="9.5703125" customWidth="1"/>
  </cols>
  <sheetData>
    <row r="1" spans="1:9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7"/>
      <c r="B4" s="8" t="s">
        <v>0</v>
      </c>
      <c r="C4" s="7"/>
      <c r="D4" s="7"/>
      <c r="E4" s="8" t="s">
        <v>1</v>
      </c>
      <c r="F4" s="6"/>
      <c r="G4" s="6"/>
      <c r="H4" s="6"/>
      <c r="I4" s="6"/>
    </row>
    <row r="5" spans="1:9" x14ac:dyDescent="0.25">
      <c r="A5" s="9"/>
      <c r="B5" s="9"/>
      <c r="C5" s="7"/>
      <c r="D5" s="10"/>
      <c r="E5" s="11"/>
      <c r="F5" s="6"/>
      <c r="G5" s="6"/>
      <c r="H5" s="6"/>
      <c r="I5" s="6"/>
    </row>
    <row r="6" spans="1:9" x14ac:dyDescent="0.25">
      <c r="A6" s="7">
        <v>1</v>
      </c>
      <c r="B6" s="46" t="s">
        <v>53</v>
      </c>
      <c r="C6" s="7"/>
      <c r="D6" s="7">
        <v>1</v>
      </c>
      <c r="E6" s="42" t="s">
        <v>73</v>
      </c>
      <c r="F6" s="28" t="s">
        <v>29</v>
      </c>
      <c r="G6" s="6"/>
      <c r="H6" s="6"/>
      <c r="I6" s="6"/>
    </row>
    <row r="7" spans="1:9" x14ac:dyDescent="0.25">
      <c r="A7" s="7">
        <v>2</v>
      </c>
      <c r="B7" s="12" t="s">
        <v>50</v>
      </c>
      <c r="C7" s="9"/>
      <c r="D7" s="7">
        <v>2</v>
      </c>
      <c r="E7" s="13" t="s">
        <v>23</v>
      </c>
      <c r="F7" s="6"/>
      <c r="G7" s="6"/>
      <c r="H7" s="6"/>
      <c r="I7" s="6"/>
    </row>
    <row r="8" spans="1:9" x14ac:dyDescent="0.25">
      <c r="A8" s="7">
        <v>3</v>
      </c>
      <c r="B8" s="12" t="s">
        <v>48</v>
      </c>
      <c r="C8" s="9"/>
      <c r="D8" s="7">
        <v>3</v>
      </c>
      <c r="E8" s="41" t="s">
        <v>52</v>
      </c>
      <c r="F8" s="9"/>
      <c r="G8" s="9"/>
      <c r="H8" s="6"/>
      <c r="I8" s="6"/>
    </row>
    <row r="9" spans="1:9" x14ac:dyDescent="0.25">
      <c r="A9" s="7">
        <v>4</v>
      </c>
      <c r="B9" s="13" t="s">
        <v>73</v>
      </c>
      <c r="C9" s="6"/>
      <c r="D9" s="7"/>
      <c r="F9" s="6"/>
      <c r="G9" s="6"/>
      <c r="H9" s="6"/>
      <c r="I9" s="6"/>
    </row>
    <row r="10" spans="1:9" x14ac:dyDescent="0.25">
      <c r="A10" s="7">
        <v>5</v>
      </c>
      <c r="B10" s="13" t="s">
        <v>23</v>
      </c>
      <c r="C10" s="7"/>
      <c r="D10" s="7"/>
      <c r="E10" s="13" t="s">
        <v>34</v>
      </c>
      <c r="F10" s="6"/>
      <c r="G10" s="6"/>
      <c r="H10" s="6"/>
      <c r="I10" s="6"/>
    </row>
    <row r="11" spans="1:9" x14ac:dyDescent="0.25">
      <c r="A11" s="6"/>
      <c r="B11" s="45"/>
      <c r="C11" s="7"/>
      <c r="D11" s="7"/>
      <c r="E11" s="41" t="s">
        <v>35</v>
      </c>
      <c r="F11" s="6"/>
      <c r="G11" s="6"/>
      <c r="H11" s="6"/>
      <c r="I11" s="6"/>
    </row>
    <row r="12" spans="1:9" x14ac:dyDescent="0.25">
      <c r="A12" s="6"/>
      <c r="C12" s="7"/>
      <c r="D12" s="7"/>
      <c r="E12" s="9"/>
      <c r="F12" s="6"/>
      <c r="G12" s="6"/>
      <c r="H12" s="6"/>
      <c r="I12" s="6"/>
    </row>
    <row r="13" spans="1:9" x14ac:dyDescent="0.25">
      <c r="A13" s="6"/>
      <c r="B13" s="12" t="s">
        <v>21</v>
      </c>
      <c r="C13" s="7"/>
      <c r="D13" s="7"/>
      <c r="E13" s="7" t="s">
        <v>36</v>
      </c>
      <c r="F13" s="6"/>
      <c r="G13" s="6"/>
      <c r="H13" s="6"/>
      <c r="I13" s="6"/>
    </row>
    <row r="14" spans="1:9" x14ac:dyDescent="0.25">
      <c r="A14" s="6"/>
      <c r="B14" s="13" t="s">
        <v>33</v>
      </c>
      <c r="C14" s="6"/>
      <c r="D14" s="7"/>
      <c r="E14" s="7"/>
      <c r="F14" s="6"/>
      <c r="G14" s="6"/>
      <c r="H14" s="6"/>
      <c r="I14" s="6"/>
    </row>
    <row r="15" spans="1:9" x14ac:dyDescent="0.25">
      <c r="A15" s="6"/>
      <c r="B15" s="6"/>
      <c r="C15" s="6"/>
      <c r="D15" s="7"/>
      <c r="E15" s="7" t="s">
        <v>5</v>
      </c>
      <c r="F15" s="6"/>
      <c r="G15" s="6"/>
      <c r="H15" s="6"/>
      <c r="I15" s="6"/>
    </row>
    <row r="16" spans="1:9" ht="15.75" thickBot="1" x14ac:dyDescent="0.3">
      <c r="A16" s="6"/>
      <c r="B16" s="14" t="s">
        <v>32</v>
      </c>
      <c r="C16" s="6"/>
      <c r="D16" s="7"/>
      <c r="E16" s="7"/>
      <c r="F16" s="6"/>
      <c r="G16" s="6"/>
      <c r="H16" s="6"/>
      <c r="I16" s="6"/>
    </row>
    <row r="17" spans="1:10" ht="15.75" thickBot="1" x14ac:dyDescent="0.3">
      <c r="A17" s="6"/>
      <c r="B17" s="14" t="s">
        <v>4</v>
      </c>
      <c r="C17" s="6"/>
      <c r="D17" s="15"/>
      <c r="E17" s="16" t="s">
        <v>22</v>
      </c>
      <c r="F17" s="17"/>
      <c r="G17" s="2">
        <v>30</v>
      </c>
      <c r="H17" s="17" t="s">
        <v>6</v>
      </c>
      <c r="I17" s="3"/>
      <c r="J17" s="1"/>
    </row>
    <row r="18" spans="1:10" ht="15.75" thickBot="1" x14ac:dyDescent="0.3">
      <c r="A18" s="6"/>
      <c r="B18" s="6"/>
      <c r="C18" s="6"/>
      <c r="D18" s="15"/>
      <c r="E18" s="16" t="s">
        <v>74</v>
      </c>
      <c r="F18" s="17"/>
      <c r="G18" s="2">
        <v>10</v>
      </c>
      <c r="H18" s="17" t="s">
        <v>7</v>
      </c>
      <c r="I18" s="3"/>
      <c r="J18" s="1"/>
    </row>
    <row r="19" spans="1:10" ht="15.75" thickBot="1" x14ac:dyDescent="0.3">
      <c r="A19" s="6"/>
      <c r="B19" s="6"/>
      <c r="C19" s="6"/>
      <c r="D19" s="15"/>
      <c r="E19" s="18" t="s">
        <v>57</v>
      </c>
      <c r="F19" s="17"/>
      <c r="G19" s="4">
        <v>0</v>
      </c>
      <c r="H19" s="17" t="s">
        <v>8</v>
      </c>
      <c r="I19" s="3"/>
      <c r="J19" s="1"/>
    </row>
    <row r="20" spans="1:10" x14ac:dyDescent="0.25">
      <c r="A20" s="6"/>
      <c r="B20" s="6"/>
      <c r="C20" s="6"/>
      <c r="D20" s="6"/>
      <c r="E20" s="24"/>
      <c r="F20" s="17"/>
      <c r="G20" s="25"/>
      <c r="H20" s="17"/>
      <c r="I20" s="17"/>
    </row>
    <row r="21" spans="1:10" x14ac:dyDescent="0.25">
      <c r="A21" s="6"/>
      <c r="B21" s="6"/>
      <c r="C21" s="38"/>
      <c r="D21" s="5">
        <v>1</v>
      </c>
      <c r="E21" s="42" t="s">
        <v>73</v>
      </c>
      <c r="F21" s="20">
        <f>+G19</f>
        <v>0</v>
      </c>
      <c r="G21" s="26">
        <v>1</v>
      </c>
      <c r="H21" s="22" t="s">
        <v>9</v>
      </c>
      <c r="I21" s="27">
        <v>2</v>
      </c>
    </row>
    <row r="22" spans="1:10" x14ac:dyDescent="0.25">
      <c r="A22" s="6"/>
      <c r="B22" s="6"/>
      <c r="C22" s="6"/>
      <c r="D22" s="5">
        <v>2</v>
      </c>
      <c r="E22" s="13" t="s">
        <v>23</v>
      </c>
      <c r="F22" s="20">
        <f>+F21+(($G$17+$G$18)/60/24)</f>
        <v>2.7777777777777776E-2</v>
      </c>
      <c r="G22" s="17" t="s">
        <v>10</v>
      </c>
      <c r="H22" s="17"/>
      <c r="I22" s="17"/>
    </row>
    <row r="23" spans="1:10" x14ac:dyDescent="0.25">
      <c r="A23" s="6"/>
      <c r="B23" s="6"/>
      <c r="C23" s="6"/>
      <c r="D23" s="5">
        <v>3</v>
      </c>
      <c r="E23" s="43" t="s">
        <v>52</v>
      </c>
      <c r="F23" s="20">
        <f>+F22+(5)/60/24</f>
        <v>3.125E-2</v>
      </c>
      <c r="G23" s="26">
        <v>2</v>
      </c>
      <c r="H23" s="22" t="s">
        <v>9</v>
      </c>
      <c r="I23" s="27">
        <v>3</v>
      </c>
    </row>
    <row r="24" spans="1:10" x14ac:dyDescent="0.25">
      <c r="A24" s="6"/>
      <c r="B24" s="6"/>
      <c r="C24" s="6"/>
      <c r="D24" s="28"/>
      <c r="E24" s="29"/>
      <c r="F24" s="20">
        <f>+F23+(($G$17+$G$18)/60/24)</f>
        <v>5.9027777777777776E-2</v>
      </c>
      <c r="G24" s="17" t="s">
        <v>10</v>
      </c>
      <c r="H24" s="3"/>
      <c r="I24" s="3"/>
    </row>
    <row r="25" spans="1:10" x14ac:dyDescent="0.25">
      <c r="A25" s="6"/>
      <c r="B25" s="6"/>
      <c r="C25" s="6"/>
      <c r="D25" s="28"/>
      <c r="E25" s="30"/>
      <c r="F25" s="20">
        <f>+F24+(5)/60/24</f>
        <v>6.25E-2</v>
      </c>
      <c r="G25" s="26">
        <v>3</v>
      </c>
      <c r="H25" s="22" t="s">
        <v>9</v>
      </c>
      <c r="I25" s="27">
        <v>1</v>
      </c>
    </row>
    <row r="26" spans="1:10" x14ac:dyDescent="0.25">
      <c r="A26" s="6"/>
      <c r="B26" s="6"/>
      <c r="C26" s="6"/>
      <c r="D26" s="6"/>
      <c r="E26" s="31"/>
      <c r="F26" s="20">
        <f>+F25+(($G$17)/60/24)</f>
        <v>8.3333333333333329E-2</v>
      </c>
      <c r="G26" s="23" t="s">
        <v>11</v>
      </c>
      <c r="H26" s="17"/>
      <c r="I26" s="17"/>
    </row>
    <row r="27" spans="1:10" x14ac:dyDescent="0.25">
      <c r="A27" s="6"/>
      <c r="B27" s="6"/>
      <c r="C27" s="6"/>
      <c r="D27" s="6"/>
      <c r="E27" s="17"/>
      <c r="F27" s="32"/>
      <c r="G27" s="33"/>
      <c r="H27" s="34"/>
      <c r="I27" s="35"/>
    </row>
    <row r="28" spans="1:10" x14ac:dyDescent="0.25">
      <c r="A28" s="6"/>
      <c r="B28" s="6"/>
      <c r="C28" s="6"/>
      <c r="D28" s="6"/>
      <c r="E28" s="17"/>
      <c r="F28" s="32" t="s">
        <v>12</v>
      </c>
      <c r="G28" s="34"/>
      <c r="H28" s="36"/>
      <c r="I28" s="36"/>
    </row>
    <row r="31" spans="1:10" x14ac:dyDescent="0.25">
      <c r="E31" s="40" t="s">
        <v>24</v>
      </c>
      <c r="F31" s="17"/>
      <c r="G31" s="17"/>
    </row>
    <row r="32" spans="1:10" x14ac:dyDescent="0.25">
      <c r="E32" s="17"/>
      <c r="F32" s="17"/>
      <c r="G32" s="17"/>
    </row>
    <row r="33" spans="5:7" x14ac:dyDescent="0.25">
      <c r="E33" s="39"/>
      <c r="F33" s="17" t="s">
        <v>25</v>
      </c>
      <c r="G33" s="17"/>
    </row>
    <row r="34" spans="5:7" x14ac:dyDescent="0.25">
      <c r="E34" s="39"/>
      <c r="F34" s="17" t="s">
        <v>26</v>
      </c>
      <c r="G34" s="17"/>
    </row>
    <row r="35" spans="5:7" x14ac:dyDescent="0.25">
      <c r="E35" s="39"/>
      <c r="F35" s="17" t="s">
        <v>27</v>
      </c>
      <c r="G35" s="17"/>
    </row>
  </sheetData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7DD0-4E6E-4F1F-85B5-C4EFC9E950AB}">
  <sheetPr>
    <pageSetUpPr fitToPage="1"/>
  </sheetPr>
  <dimension ref="A1:J37"/>
  <sheetViews>
    <sheetView workbookViewId="0">
      <selection activeCell="E20" sqref="E20"/>
    </sheetView>
  </sheetViews>
  <sheetFormatPr baseColWidth="10" defaultRowHeight="15" x14ac:dyDescent="0.25"/>
  <cols>
    <col min="1" max="1" width="4.7109375" customWidth="1"/>
    <col min="2" max="2" width="32.85546875" customWidth="1"/>
    <col min="3" max="3" width="6.5703125" customWidth="1"/>
    <col min="4" max="4" width="4.7109375" customWidth="1"/>
    <col min="5" max="5" width="32.85546875" customWidth="1"/>
    <col min="7" max="7" width="9.5703125" customWidth="1"/>
    <col min="8" max="8" width="7" customWidth="1"/>
    <col min="9" max="9" width="9.5703125" customWidth="1"/>
  </cols>
  <sheetData>
    <row r="1" spans="1:9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7"/>
      <c r="B4" s="8" t="s">
        <v>0</v>
      </c>
      <c r="C4" s="7"/>
      <c r="D4" s="7"/>
      <c r="E4" s="8" t="s">
        <v>1</v>
      </c>
      <c r="F4" s="6"/>
      <c r="G4" s="6"/>
      <c r="H4" s="6"/>
      <c r="I4" s="6"/>
    </row>
    <row r="5" spans="1:9" x14ac:dyDescent="0.25">
      <c r="A5" s="9"/>
      <c r="B5" s="9"/>
      <c r="C5" s="7"/>
      <c r="D5" s="10"/>
      <c r="E5" s="11"/>
      <c r="F5" s="6"/>
      <c r="G5" s="6"/>
      <c r="H5" s="6"/>
      <c r="I5" s="6"/>
    </row>
    <row r="6" spans="1:9" x14ac:dyDescent="0.25">
      <c r="A6" s="7">
        <v>1</v>
      </c>
      <c r="B6" s="47" t="s">
        <v>37</v>
      </c>
      <c r="C6" s="7"/>
      <c r="D6" s="7">
        <v>1</v>
      </c>
      <c r="E6" s="42" t="s">
        <v>47</v>
      </c>
      <c r="F6" s="28" t="s">
        <v>29</v>
      </c>
      <c r="G6" s="6"/>
      <c r="H6" s="6"/>
      <c r="I6" s="6"/>
    </row>
    <row r="7" spans="1:9" x14ac:dyDescent="0.25">
      <c r="A7" s="7">
        <v>2</v>
      </c>
      <c r="B7" s="12" t="s">
        <v>52</v>
      </c>
      <c r="C7" s="9"/>
      <c r="D7" s="7">
        <v>2</v>
      </c>
      <c r="E7" s="44" t="s">
        <v>50</v>
      </c>
      <c r="F7" s="6"/>
      <c r="G7" s="6"/>
      <c r="H7" s="6"/>
      <c r="I7" s="6"/>
    </row>
    <row r="8" spans="1:9" x14ac:dyDescent="0.25">
      <c r="A8" s="7">
        <v>3</v>
      </c>
      <c r="B8" s="47" t="s">
        <v>73</v>
      </c>
      <c r="C8" s="9"/>
      <c r="D8" s="7">
        <v>3</v>
      </c>
      <c r="E8" s="44" t="s">
        <v>15</v>
      </c>
      <c r="F8" s="9"/>
      <c r="G8" s="9"/>
      <c r="H8" s="6"/>
      <c r="I8" s="6"/>
    </row>
    <row r="9" spans="1:9" x14ac:dyDescent="0.25">
      <c r="A9" s="7">
        <v>4</v>
      </c>
      <c r="B9" s="13" t="s">
        <v>47</v>
      </c>
      <c r="C9" s="6"/>
      <c r="D9" s="7"/>
      <c r="E9" s="43"/>
      <c r="F9" s="6"/>
      <c r="G9" s="6"/>
      <c r="H9" s="6"/>
      <c r="I9" s="6"/>
    </row>
    <row r="10" spans="1:9" x14ac:dyDescent="0.25">
      <c r="A10" s="7">
        <v>5</v>
      </c>
      <c r="B10" s="44" t="s">
        <v>50</v>
      </c>
      <c r="C10" s="7"/>
      <c r="D10" s="7"/>
      <c r="F10" s="6"/>
      <c r="G10" s="6"/>
      <c r="H10" s="6"/>
      <c r="I10" s="6"/>
    </row>
    <row r="11" spans="1:9" x14ac:dyDescent="0.25">
      <c r="A11" s="7">
        <v>6</v>
      </c>
      <c r="B11" s="44" t="s">
        <v>15</v>
      </c>
      <c r="C11" s="7"/>
      <c r="D11" s="7"/>
      <c r="E11" s="13" t="s">
        <v>31</v>
      </c>
      <c r="F11" s="6"/>
      <c r="G11" s="6"/>
      <c r="H11" s="6"/>
      <c r="I11" s="6"/>
    </row>
    <row r="12" spans="1:9" x14ac:dyDescent="0.25">
      <c r="A12" s="6"/>
      <c r="C12" s="7"/>
      <c r="D12" s="7"/>
      <c r="E12" s="44" t="s">
        <v>40</v>
      </c>
      <c r="F12" s="6"/>
      <c r="G12" s="6"/>
      <c r="H12" s="6"/>
      <c r="I12" s="6"/>
    </row>
    <row r="13" spans="1:9" x14ac:dyDescent="0.25">
      <c r="A13" s="6"/>
      <c r="C13" s="7"/>
      <c r="D13" s="7"/>
      <c r="E13" s="41" t="s">
        <v>35</v>
      </c>
      <c r="F13" s="6"/>
      <c r="G13" s="6"/>
      <c r="H13" s="6"/>
      <c r="I13" s="6"/>
    </row>
    <row r="14" spans="1:9" x14ac:dyDescent="0.25">
      <c r="A14" s="6"/>
      <c r="C14" s="7"/>
      <c r="D14" s="7"/>
      <c r="E14" s="9"/>
      <c r="F14" s="6"/>
      <c r="G14" s="6"/>
      <c r="H14" s="6"/>
      <c r="I14" s="6"/>
    </row>
    <row r="15" spans="1:9" x14ac:dyDescent="0.25">
      <c r="A15" s="6"/>
      <c r="B15" s="12" t="s">
        <v>21</v>
      </c>
      <c r="C15" s="7"/>
      <c r="D15" s="7"/>
      <c r="E15" s="7" t="s">
        <v>36</v>
      </c>
      <c r="F15" s="6"/>
      <c r="G15" s="6"/>
      <c r="H15" s="6"/>
      <c r="I15" s="6"/>
    </row>
    <row r="16" spans="1:9" x14ac:dyDescent="0.25">
      <c r="A16" s="6"/>
      <c r="B16" s="13" t="s">
        <v>55</v>
      </c>
      <c r="C16" s="6"/>
      <c r="D16" s="7"/>
      <c r="E16" s="7"/>
      <c r="F16" s="6"/>
      <c r="G16" s="6"/>
      <c r="H16" s="6"/>
      <c r="I16" s="6"/>
    </row>
    <row r="17" spans="1:10" x14ac:dyDescent="0.25">
      <c r="A17" s="6"/>
      <c r="B17" s="6"/>
      <c r="C17" s="6"/>
      <c r="D17" s="7"/>
      <c r="E17" s="7" t="s">
        <v>5</v>
      </c>
      <c r="F17" s="6"/>
      <c r="G17" s="6"/>
      <c r="H17" s="6"/>
      <c r="I17" s="6"/>
    </row>
    <row r="18" spans="1:10" ht="15.75" thickBot="1" x14ac:dyDescent="0.3">
      <c r="A18" s="6"/>
      <c r="B18" s="14" t="s">
        <v>32</v>
      </c>
      <c r="C18" s="6"/>
      <c r="D18" s="7"/>
      <c r="E18" s="7"/>
      <c r="F18" s="6"/>
      <c r="G18" s="6"/>
      <c r="H18" s="6"/>
      <c r="I18" s="6"/>
    </row>
    <row r="19" spans="1:10" ht="15.75" thickBot="1" x14ac:dyDescent="0.3">
      <c r="A19" s="6"/>
      <c r="B19" s="14" t="s">
        <v>4</v>
      </c>
      <c r="C19" s="6"/>
      <c r="D19" s="15"/>
      <c r="E19" s="16" t="s">
        <v>56</v>
      </c>
      <c r="F19" s="17"/>
      <c r="G19" s="2">
        <v>30</v>
      </c>
      <c r="H19" s="17" t="s">
        <v>6</v>
      </c>
      <c r="I19" s="3"/>
      <c r="J19" s="1"/>
    </row>
    <row r="20" spans="1:10" ht="15.75" thickBot="1" x14ac:dyDescent="0.3">
      <c r="A20" s="6"/>
      <c r="B20" s="6"/>
      <c r="C20" s="6"/>
      <c r="D20" s="15"/>
      <c r="E20" s="16" t="s">
        <v>75</v>
      </c>
      <c r="F20" s="17"/>
      <c r="G20" s="2">
        <v>10</v>
      </c>
      <c r="H20" s="17" t="s">
        <v>7</v>
      </c>
      <c r="I20" s="3"/>
      <c r="J20" s="1"/>
    </row>
    <row r="21" spans="1:10" ht="15.75" thickBot="1" x14ac:dyDescent="0.3">
      <c r="A21" s="6"/>
      <c r="C21" s="6"/>
      <c r="D21" s="15"/>
      <c r="E21" s="18" t="s">
        <v>57</v>
      </c>
      <c r="F21" s="17"/>
      <c r="G21" s="4">
        <v>0</v>
      </c>
      <c r="H21" s="17" t="s">
        <v>8</v>
      </c>
      <c r="I21" s="3"/>
      <c r="J21" s="1"/>
    </row>
    <row r="22" spans="1:10" x14ac:dyDescent="0.25">
      <c r="A22" s="6"/>
      <c r="B22" s="6"/>
      <c r="C22" s="6"/>
      <c r="D22" s="6"/>
      <c r="E22" s="24"/>
      <c r="F22" s="17"/>
      <c r="G22" s="25"/>
      <c r="H22" s="17"/>
      <c r="I22" s="17"/>
    </row>
    <row r="23" spans="1:10" x14ac:dyDescent="0.25">
      <c r="A23" s="6"/>
      <c r="B23" s="6"/>
      <c r="C23" s="38"/>
      <c r="D23" s="5">
        <v>1</v>
      </c>
      <c r="E23" s="42" t="s">
        <v>47</v>
      </c>
      <c r="F23" s="20">
        <f>+G21</f>
        <v>0</v>
      </c>
      <c r="G23" s="26">
        <v>1</v>
      </c>
      <c r="H23" s="22" t="s">
        <v>9</v>
      </c>
      <c r="I23" s="27">
        <v>2</v>
      </c>
    </row>
    <row r="24" spans="1:10" x14ac:dyDescent="0.25">
      <c r="A24" s="6"/>
      <c r="B24" s="6"/>
      <c r="C24" s="6"/>
      <c r="D24" s="5">
        <v>2</v>
      </c>
      <c r="E24" s="44" t="s">
        <v>50</v>
      </c>
      <c r="F24" s="20">
        <f>+F23+(($G$19+$G$20)/60/24)</f>
        <v>2.7777777777777776E-2</v>
      </c>
      <c r="G24" s="17" t="s">
        <v>10</v>
      </c>
      <c r="H24" s="17"/>
      <c r="I24" s="17"/>
    </row>
    <row r="25" spans="1:10" x14ac:dyDescent="0.25">
      <c r="A25" s="6"/>
      <c r="B25" s="6"/>
      <c r="C25" s="6"/>
      <c r="D25" s="5">
        <v>3</v>
      </c>
      <c r="E25" s="44" t="s">
        <v>15</v>
      </c>
      <c r="F25" s="20">
        <f>+F24+(5)/60/24</f>
        <v>3.125E-2</v>
      </c>
      <c r="G25" s="26">
        <v>2</v>
      </c>
      <c r="H25" s="22" t="s">
        <v>9</v>
      </c>
      <c r="I25" s="27">
        <v>3</v>
      </c>
    </row>
    <row r="26" spans="1:10" x14ac:dyDescent="0.25">
      <c r="A26" s="6"/>
      <c r="B26" s="6"/>
      <c r="C26" s="6"/>
      <c r="D26" s="28"/>
      <c r="E26" s="29"/>
      <c r="F26" s="20">
        <f>+F25+(($G$19+$G$20)/60/24)</f>
        <v>5.9027777777777776E-2</v>
      </c>
      <c r="G26" s="17" t="s">
        <v>10</v>
      </c>
      <c r="H26" s="3"/>
      <c r="I26" s="3"/>
    </row>
    <row r="27" spans="1:10" x14ac:dyDescent="0.25">
      <c r="A27" s="6"/>
      <c r="B27" s="6"/>
      <c r="C27" s="6"/>
      <c r="D27" s="28"/>
      <c r="E27" s="30"/>
      <c r="F27" s="20">
        <f>+F26+(5)/60/24</f>
        <v>6.25E-2</v>
      </c>
      <c r="G27" s="26">
        <v>3</v>
      </c>
      <c r="H27" s="22" t="s">
        <v>9</v>
      </c>
      <c r="I27" s="27">
        <v>1</v>
      </c>
    </row>
    <row r="28" spans="1:10" x14ac:dyDescent="0.25">
      <c r="A28" s="6"/>
      <c r="B28" s="6"/>
      <c r="C28" s="6"/>
      <c r="D28" s="6"/>
      <c r="E28" s="31"/>
      <c r="F28" s="20">
        <f>+F27+(($G$19)/60/24)</f>
        <v>8.3333333333333329E-2</v>
      </c>
      <c r="G28" s="23" t="s">
        <v>11</v>
      </c>
      <c r="H28" s="17"/>
      <c r="I28" s="17"/>
    </row>
    <row r="29" spans="1:10" x14ac:dyDescent="0.25">
      <c r="A29" s="6"/>
      <c r="B29" s="6"/>
      <c r="C29" s="6"/>
      <c r="D29" s="6"/>
      <c r="E29" s="17"/>
      <c r="F29" s="32"/>
      <c r="G29" s="33"/>
      <c r="H29" s="34"/>
      <c r="I29" s="35"/>
    </row>
    <row r="30" spans="1:10" x14ac:dyDescent="0.25">
      <c r="A30" s="6"/>
      <c r="B30" s="6"/>
      <c r="C30" s="6"/>
      <c r="D30" s="6"/>
      <c r="E30" s="17"/>
      <c r="F30" s="32" t="s">
        <v>12</v>
      </c>
      <c r="G30" s="34"/>
      <c r="H30" s="36"/>
      <c r="I30" s="36"/>
    </row>
    <row r="33" spans="5:7" x14ac:dyDescent="0.25">
      <c r="E33" s="40" t="s">
        <v>24</v>
      </c>
      <c r="F33" s="17"/>
      <c r="G33" s="17"/>
    </row>
    <row r="34" spans="5:7" x14ac:dyDescent="0.25">
      <c r="E34" s="17"/>
      <c r="F34" s="17"/>
      <c r="G34" s="17"/>
    </row>
    <row r="35" spans="5:7" x14ac:dyDescent="0.25">
      <c r="E35" s="39"/>
      <c r="F35" s="17" t="s">
        <v>25</v>
      </c>
      <c r="G35" s="17"/>
    </row>
    <row r="36" spans="5:7" x14ac:dyDescent="0.25">
      <c r="E36" s="39"/>
      <c r="F36" s="17" t="s">
        <v>26</v>
      </c>
      <c r="G36" s="17"/>
    </row>
    <row r="37" spans="5:7" x14ac:dyDescent="0.25">
      <c r="E37" s="39"/>
      <c r="F37" s="17" t="s">
        <v>27</v>
      </c>
      <c r="G37" s="17"/>
    </row>
  </sheetData>
  <pageMargins left="0.7" right="0.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 - BZL Rang</vt:lpstr>
      <vt:lpstr>mB - BZL Rang</vt:lpstr>
      <vt:lpstr>mC - BZL Rang</vt:lpstr>
      <vt:lpstr>wA - BZL Rang</vt:lpstr>
      <vt:lpstr>wB - BZL Rang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Plötner</dc:creator>
  <cp:lastModifiedBy>Erdbrügge, Tim</cp:lastModifiedBy>
  <cp:lastPrinted>2023-04-27T13:02:24Z</cp:lastPrinted>
  <dcterms:created xsi:type="dcterms:W3CDTF">2021-07-11T09:35:10Z</dcterms:created>
  <dcterms:modified xsi:type="dcterms:W3CDTF">2023-05-10T08:46:39Z</dcterms:modified>
</cp:coreProperties>
</file>